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9360" windowHeight="12090"/>
  </bookViews>
  <sheets>
    <sheet name="FKERES" sheetId="10" r:id="rId1"/>
    <sheet name="VKERES" sheetId="8" r:id="rId2"/>
    <sheet name="GYAKORISAG" sheetId="7" r:id="rId3"/>
    <sheet name="Összetett feladat" sheetId="1" r:id="rId4"/>
    <sheet name="Logikai függvények" sheetId="4" r:id="rId5"/>
  </sheets>
  <calcPr calcId="145621"/>
</workbook>
</file>

<file path=xl/calcChain.xml><?xml version="1.0" encoding="utf-8"?>
<calcChain xmlns="http://schemas.openxmlformats.org/spreadsheetml/2006/main">
  <c r="D29" i="4" l="1"/>
  <c r="D28" i="4"/>
  <c r="D27" i="4"/>
  <c r="D25" i="4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4" i="1"/>
</calcChain>
</file>

<file path=xl/sharedStrings.xml><?xml version="1.0" encoding="utf-8"?>
<sst xmlns="http://schemas.openxmlformats.org/spreadsheetml/2006/main" count="224" uniqueCount="152">
  <si>
    <t>Kiss Géza</t>
  </si>
  <si>
    <t>Nagy Józsi</t>
  </si>
  <si>
    <t>Kovács Pisti</t>
  </si>
  <si>
    <t>Gipsz Jakab</t>
  </si>
  <si>
    <t>1. feladat</t>
  </si>
  <si>
    <t>Nagy Sanyi</t>
  </si>
  <si>
    <t>Kovács Béla</t>
  </si>
  <si>
    <t>Név</t>
  </si>
  <si>
    <t>Keresési tartomány</t>
  </si>
  <si>
    <t>2. feladat</t>
  </si>
  <si>
    <t>Jegy számmal</t>
  </si>
  <si>
    <t>Pontszám</t>
  </si>
  <si>
    <t>Ács Boldizsár</t>
  </si>
  <si>
    <t>Takács Iván</t>
  </si>
  <si>
    <t>Horváth Zsolt</t>
  </si>
  <si>
    <t>Kovács Lóránt</t>
  </si>
  <si>
    <t>Bús Bendegúz</t>
  </si>
  <si>
    <t>Kiss Elek</t>
  </si>
  <si>
    <t>Tóth Abigél</t>
  </si>
  <si>
    <t>Papp Bernadett</t>
  </si>
  <si>
    <t>Hamar Imre</t>
  </si>
  <si>
    <t>A</t>
  </si>
  <si>
    <t>B</t>
  </si>
  <si>
    <t>C</t>
  </si>
  <si>
    <t>D</t>
  </si>
  <si>
    <t>Életkor</t>
  </si>
  <si>
    <t>Évfolyam</t>
  </si>
  <si>
    <t>Péter</t>
  </si>
  <si>
    <t>Géza</t>
  </si>
  <si>
    <t>Bálint</t>
  </si>
  <si>
    <t>Anna</t>
  </si>
  <si>
    <t>Éva</t>
  </si>
  <si>
    <t>Alkalmas</t>
  </si>
  <si>
    <t>Feladat: keresünk egy olyan alkalmas személyt, aki legalább 17 éves, minimum 40 pontot ért el.</t>
  </si>
  <si>
    <t>Kis Kornélia</t>
  </si>
  <si>
    <t>Gyakorisági tábla</t>
  </si>
  <si>
    <t>Fő</t>
  </si>
  <si>
    <t>Aprajafalva</t>
  </si>
  <si>
    <t>Kukutyin</t>
  </si>
  <si>
    <t>Peking</t>
  </si>
  <si>
    <t>Budapest</t>
  </si>
  <si>
    <t>Nevek</t>
  </si>
  <si>
    <t>Végzettség</t>
  </si>
  <si>
    <t>Éves fizetés (Ft)</t>
  </si>
  <si>
    <t>Havi Kiadás (Ft)</t>
  </si>
  <si>
    <t>Év végi egyenleg</t>
  </si>
  <si>
    <t>Éves fizetés</t>
  </si>
  <si>
    <t>Hányan</t>
  </si>
  <si>
    <t>1.</t>
  </si>
  <si>
    <t>Kovács Brendon</t>
  </si>
  <si>
    <t>8 általános</t>
  </si>
  <si>
    <t>2.</t>
  </si>
  <si>
    <t>Kissné Nagy Erika</t>
  </si>
  <si>
    <t>érettségi</t>
  </si>
  <si>
    <t>3.</t>
  </si>
  <si>
    <t>Farkas Piroska</t>
  </si>
  <si>
    <t>egyetem</t>
  </si>
  <si>
    <t>4.</t>
  </si>
  <si>
    <t>Kerek Alma</t>
  </si>
  <si>
    <t>5.</t>
  </si>
  <si>
    <t>Mona Liza</t>
  </si>
  <si>
    <t>6.</t>
  </si>
  <si>
    <t>Cserepes Virág</t>
  </si>
  <si>
    <t>7.</t>
  </si>
  <si>
    <t>Zsákos Frodó</t>
  </si>
  <si>
    <t>8.</t>
  </si>
  <si>
    <t>Lakatos Marlonbrandó</t>
  </si>
  <si>
    <t>9.</t>
  </si>
  <si>
    <t>Vincs Eszter</t>
  </si>
  <si>
    <t>10.</t>
  </si>
  <si>
    <t>Godz Ila</t>
  </si>
  <si>
    <t>11.</t>
  </si>
  <si>
    <t>Szabó Üstökös</t>
  </si>
  <si>
    <t>12.</t>
  </si>
  <si>
    <t>Dil Emma</t>
  </si>
  <si>
    <t>13.</t>
  </si>
  <si>
    <t>Meta Flóra</t>
  </si>
  <si>
    <t>14.</t>
  </si>
  <si>
    <t>Páll Inka</t>
  </si>
  <si>
    <t>Sugárné Ultra Ibolya</t>
  </si>
  <si>
    <t>15.</t>
  </si>
  <si>
    <t>Kulcsár Attila</t>
  </si>
  <si>
    <t>16.</t>
  </si>
  <si>
    <t>Darabos Barna</t>
  </si>
  <si>
    <t>17.</t>
  </si>
  <si>
    <t>Zuhany Rózsa</t>
  </si>
  <si>
    <t>18.</t>
  </si>
  <si>
    <t>Kolompár Hercules</t>
  </si>
  <si>
    <t>19.</t>
  </si>
  <si>
    <t>20.</t>
  </si>
  <si>
    <t>Kredenc Ferenc</t>
  </si>
  <si>
    <t>21.</t>
  </si>
  <si>
    <t>Super Mario</t>
  </si>
  <si>
    <t>22.</t>
  </si>
  <si>
    <t>Horvát Szánsájn</t>
  </si>
  <si>
    <t>23.</t>
  </si>
  <si>
    <t>Folyékony Szilárd</t>
  </si>
  <si>
    <t>24.</t>
  </si>
  <si>
    <t>Kincses Rómeó</t>
  </si>
  <si>
    <t>25.</t>
  </si>
  <si>
    <t>Csin Csilla</t>
  </si>
  <si>
    <t>Összesen:</t>
  </si>
  <si>
    <t>16 év felett és nem, 3. évfolyamos</t>
  </si>
  <si>
    <t>3. feladat</t>
  </si>
  <si>
    <t>HA fv.</t>
  </si>
  <si>
    <t>4. feladat</t>
  </si>
  <si>
    <t>A v. B</t>
  </si>
  <si>
    <t>B v. C</t>
  </si>
  <si>
    <t>C v. D</t>
  </si>
  <si>
    <t>E+F+G oszlop</t>
  </si>
  <si>
    <t>E+F+G</t>
  </si>
  <si>
    <t>neg E+F+G</t>
  </si>
  <si>
    <t>5. feladat</t>
  </si>
  <si>
    <t>Szám</t>
  </si>
  <si>
    <t>6. feladat</t>
  </si>
  <si>
    <t>Szám-e?</t>
  </si>
  <si>
    <t>Szöveg-e?</t>
  </si>
  <si>
    <t>Üres-e?</t>
  </si>
  <si>
    <t>a</t>
  </si>
  <si>
    <t>Hiányzik</t>
  </si>
  <si>
    <t>A D oszlopban jelenjen meg "Igen", ha az A és B oszlopban lévő aktuális elem megegyezik a C oszlop aktuális elemével. (Ellenkező esetben jelenjen meg "Nem" felirat)</t>
  </si>
  <si>
    <t>Teszt Elek</t>
  </si>
  <si>
    <t>Gábor Áron</t>
  </si>
  <si>
    <t>Méhes Márta</t>
  </si>
  <si>
    <t>Gondos Béla</t>
  </si>
  <si>
    <t>Lovag József</t>
  </si>
  <si>
    <t>Papp Ágnes</t>
  </si>
  <si>
    <t>Kereset</t>
  </si>
  <si>
    <t>Intervallumok</t>
  </si>
  <si>
    <t>Mosó Masa</t>
  </si>
  <si>
    <t>Mici Mackó</t>
  </si>
  <si>
    <t>Véletlen Viktor</t>
  </si>
  <si>
    <t>Éhes Elemér</t>
  </si>
  <si>
    <t>Fejetlen Ádám</t>
  </si>
  <si>
    <t>Béna Béla</t>
  </si>
  <si>
    <t>Okos Tóni</t>
  </si>
  <si>
    <t>Tóth Richárd</t>
  </si>
  <si>
    <t>Pont</t>
  </si>
  <si>
    <t>Mici Mack</t>
  </si>
  <si>
    <t>Jegy betűvel</t>
  </si>
  <si>
    <t>Generáljunk minden diáknak egy véletlenszerű pontszámot 0 és 100 között, majd töltsük ki a táblázatot</t>
  </si>
  <si>
    <t>Töltsd ki a lent található táblázatot!</t>
  </si>
  <si>
    <t>Töltsd ki a hiányzó mezőket!</t>
  </si>
  <si>
    <t>Vizsgáljuk meg, hogy B4 páros-e, nagyobb-e mint 100, de ne lehessen 150!</t>
  </si>
  <si>
    <t>IGAZ/HAMIS</t>
  </si>
  <si>
    <t>1/0</t>
  </si>
  <si>
    <t>Töltsük ki az alábbi táblázatot!</t>
  </si>
  <si>
    <t>Határozd meg, hogy hány ember esik az alábbi fizetési kategóriákba!</t>
  </si>
  <si>
    <t>Kategória</t>
  </si>
  <si>
    <t>Töltsd ki az alábbi táblázatot!</t>
  </si>
  <si>
    <t>Képlet</t>
  </si>
  <si>
    <t>A+B&lt;C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</si>
</sst>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E]mmmm\ d\.;@"/>
    <numFmt numFmtId="165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2" fillId="3" borderId="3" xfId="1" applyFont="1" applyFill="1" applyBorder="1"/>
    <xf numFmtId="0" fontId="1" fillId="5" borderId="3" xfId="1" applyFont="1" applyFill="1" applyBorder="1"/>
    <xf numFmtId="0" fontId="0" fillId="0" borderId="3" xfId="0" applyBorder="1"/>
    <xf numFmtId="3" fontId="1" fillId="5" borderId="3" xfId="1" applyNumberFormat="1" applyFont="1" applyFill="1" applyBorder="1"/>
    <xf numFmtId="3" fontId="0" fillId="0" borderId="3" xfId="0" applyNumberFormat="1" applyBorder="1"/>
    <xf numFmtId="165" fontId="1" fillId="5" borderId="3" xfId="1" applyNumberFormat="1" applyFont="1" applyFill="1" applyBorder="1"/>
    <xf numFmtId="165" fontId="0" fillId="0" borderId="3" xfId="0" applyNumberFormat="1" applyBorder="1"/>
    <xf numFmtId="0" fontId="2" fillId="3" borderId="4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3" fontId="0" fillId="5" borderId="3" xfId="1" applyNumberFormat="1" applyFont="1" applyFill="1" applyBorder="1"/>
    <xf numFmtId="164" fontId="2" fillId="6" borderId="3" xfId="1" applyNumberFormat="1" applyFont="1" applyFill="1" applyBorder="1"/>
    <xf numFmtId="0" fontId="2" fillId="7" borderId="3" xfId="1" applyFont="1" applyFill="1" applyBorder="1"/>
    <xf numFmtId="0" fontId="1" fillId="0" borderId="0" xfId="1" applyFont="1" applyFill="1" applyBorder="1"/>
    <xf numFmtId="0" fontId="0" fillId="0" borderId="3" xfId="0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0" fillId="8" borderId="3" xfId="0" applyFill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10" borderId="3" xfId="1" applyFont="1" applyFill="1" applyBorder="1"/>
    <xf numFmtId="0" fontId="1" fillId="10" borderId="3" xfId="1" applyFont="1" applyFill="1" applyBorder="1"/>
    <xf numFmtId="0" fontId="2" fillId="10" borderId="3" xfId="1" applyFont="1" applyFill="1" applyBorder="1" applyAlignment="1">
      <alignment horizontal="center"/>
    </xf>
    <xf numFmtId="0" fontId="2" fillId="14" borderId="3" xfId="1" applyFont="1" applyFill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2" fillId="8" borderId="3" xfId="0" applyFont="1" applyFill="1" applyBorder="1"/>
    <xf numFmtId="0" fontId="2" fillId="13" borderId="3" xfId="0" applyFont="1" applyFill="1" applyBorder="1"/>
    <xf numFmtId="0" fontId="2" fillId="3" borderId="3" xfId="0" applyFont="1" applyFill="1" applyBorder="1"/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14" borderId="3" xfId="0" applyFont="1" applyFill="1" applyBorder="1"/>
    <xf numFmtId="0" fontId="0" fillId="12" borderId="6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0" borderId="0" xfId="0" applyFill="1" applyBorder="1" applyAlignment="1"/>
    <xf numFmtId="0" fontId="0" fillId="11" borderId="4" xfId="0" applyFill="1" applyBorder="1"/>
    <xf numFmtId="0" fontId="0" fillId="0" borderId="4" xfId="0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2" fillId="4" borderId="7" xfId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0" fillId="15" borderId="3" xfId="0" applyFill="1" applyBorder="1"/>
    <xf numFmtId="0" fontId="1" fillId="18" borderId="4" xfId="1" applyFont="1" applyFill="1" applyBorder="1" applyAlignment="1">
      <alignment horizontal="center"/>
    </xf>
    <xf numFmtId="0" fontId="1" fillId="18" borderId="6" xfId="1" applyFont="1" applyFill="1" applyBorder="1" applyAlignment="1">
      <alignment horizontal="center"/>
    </xf>
    <xf numFmtId="3" fontId="1" fillId="18" borderId="3" xfId="1" applyNumberFormat="1" applyFont="1" applyFill="1" applyBorder="1"/>
    <xf numFmtId="0" fontId="2" fillId="17" borderId="3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8" xfId="0" applyBorder="1"/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</cellXfs>
  <cellStyles count="2">
    <cellStyle name="Jegyzet" xfId="1" builtinId="10"/>
    <cellStyle name="Normál" xfId="0" builtinId="0"/>
  </cellStyles>
  <dxfs count="0"/>
  <tableStyles count="0" defaultTableStyle="TableStyleMedium9" defaultPivotStyle="PivotStyleLight16"/>
  <colors>
    <mruColors>
      <color rgb="FFFFFFCC"/>
      <color rgb="FFFF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F20" sqref="F20"/>
    </sheetView>
  </sheetViews>
  <sheetFormatPr defaultRowHeight="15" x14ac:dyDescent="0.25"/>
  <cols>
    <col min="1" max="1" width="17.28515625" customWidth="1"/>
    <col min="2" max="2" width="13.42578125" customWidth="1"/>
    <col min="3" max="3" width="16.5703125" customWidth="1"/>
    <col min="4" max="4" width="14" customWidth="1"/>
    <col min="5" max="5" width="11.28515625" bestFit="1" customWidth="1"/>
    <col min="6" max="6" width="13.140625" customWidth="1"/>
    <col min="7" max="7" width="14" customWidth="1"/>
    <col min="8" max="8" width="12.28515625" customWidth="1"/>
    <col min="9" max="9" width="12.140625" customWidth="1"/>
  </cols>
  <sheetData>
    <row r="1" spans="1:8" x14ac:dyDescent="0.25">
      <c r="A1" s="29" t="s">
        <v>4</v>
      </c>
      <c r="B1" s="30" t="s">
        <v>140</v>
      </c>
      <c r="C1" s="21"/>
      <c r="D1" s="21"/>
      <c r="E1" s="21"/>
      <c r="F1" s="21"/>
      <c r="G1" s="21"/>
      <c r="H1" s="22"/>
    </row>
    <row r="3" spans="1:8" x14ac:dyDescent="0.25">
      <c r="A3" s="17" t="s">
        <v>7</v>
      </c>
      <c r="B3" s="17" t="s">
        <v>11</v>
      </c>
      <c r="C3" s="17" t="s">
        <v>10</v>
      </c>
      <c r="D3" s="17" t="s">
        <v>139</v>
      </c>
      <c r="F3" s="58" t="s">
        <v>8</v>
      </c>
      <c r="G3" s="59"/>
      <c r="H3" s="60"/>
    </row>
    <row r="4" spans="1:8" x14ac:dyDescent="0.25">
      <c r="A4" s="5" t="s">
        <v>0</v>
      </c>
      <c r="B4" s="5"/>
      <c r="C4" s="5"/>
      <c r="D4" s="5"/>
      <c r="F4" s="17"/>
      <c r="G4" s="17"/>
      <c r="H4" s="17"/>
    </row>
    <row r="5" spans="1:8" x14ac:dyDescent="0.25">
      <c r="A5" s="5" t="s">
        <v>1</v>
      </c>
      <c r="B5" s="5"/>
      <c r="C5" s="5"/>
      <c r="D5" s="5"/>
      <c r="F5" s="5"/>
      <c r="G5" s="5"/>
      <c r="H5" s="16"/>
    </row>
    <row r="6" spans="1:8" x14ac:dyDescent="0.25">
      <c r="A6" s="5" t="s">
        <v>2</v>
      </c>
      <c r="B6" s="5"/>
      <c r="C6" s="5"/>
      <c r="D6" s="5"/>
      <c r="F6" s="5"/>
      <c r="G6" s="5"/>
      <c r="H6" s="16"/>
    </row>
    <row r="7" spans="1:8" x14ac:dyDescent="0.25">
      <c r="A7" s="5" t="s">
        <v>3</v>
      </c>
      <c r="B7" s="5"/>
      <c r="C7" s="5"/>
      <c r="D7" s="5"/>
      <c r="F7" s="5"/>
      <c r="G7" s="5"/>
      <c r="H7" s="16"/>
    </row>
    <row r="8" spans="1:8" x14ac:dyDescent="0.25">
      <c r="A8" s="5" t="s">
        <v>5</v>
      </c>
      <c r="B8" s="5"/>
      <c r="C8" s="5"/>
      <c r="D8" s="5"/>
      <c r="F8" s="5"/>
      <c r="G8" s="5"/>
      <c r="H8" s="16"/>
    </row>
    <row r="9" spans="1:8" x14ac:dyDescent="0.25">
      <c r="A9" s="5" t="s">
        <v>6</v>
      </c>
      <c r="B9" s="5"/>
      <c r="C9" s="5"/>
      <c r="D9" s="5"/>
      <c r="F9" s="5"/>
      <c r="G9" s="5"/>
      <c r="H9" s="16"/>
    </row>
    <row r="10" spans="1:8" x14ac:dyDescent="0.25">
      <c r="A10" s="4" t="s">
        <v>12</v>
      </c>
      <c r="B10" s="5"/>
      <c r="C10" s="5"/>
      <c r="D10" s="5"/>
    </row>
    <row r="11" spans="1:8" x14ac:dyDescent="0.25">
      <c r="A11" s="4" t="s">
        <v>13</v>
      </c>
      <c r="B11" s="5"/>
      <c r="C11" s="5"/>
      <c r="D11" s="5"/>
    </row>
    <row r="12" spans="1:8" x14ac:dyDescent="0.25">
      <c r="A12" s="4" t="s">
        <v>14</v>
      </c>
      <c r="B12" s="5"/>
      <c r="C12" s="5"/>
      <c r="D12" s="5"/>
    </row>
    <row r="13" spans="1:8" x14ac:dyDescent="0.25">
      <c r="A13" s="4" t="s">
        <v>15</v>
      </c>
      <c r="B13" s="5"/>
      <c r="C13" s="5"/>
      <c r="D13" s="5"/>
      <c r="F13" s="18" t="s">
        <v>7</v>
      </c>
      <c r="G13" s="18" t="s">
        <v>137</v>
      </c>
    </row>
    <row r="14" spans="1:8" x14ac:dyDescent="0.25">
      <c r="A14" s="4" t="s">
        <v>16</v>
      </c>
      <c r="B14" s="5"/>
      <c r="C14" s="5"/>
      <c r="D14" s="5"/>
      <c r="F14" s="5" t="s">
        <v>125</v>
      </c>
      <c r="G14" s="5"/>
    </row>
    <row r="15" spans="1:8" x14ac:dyDescent="0.25">
      <c r="A15" s="4" t="s">
        <v>17</v>
      </c>
      <c r="B15" s="5"/>
      <c r="C15" s="5"/>
      <c r="D15" s="5"/>
      <c r="F15" s="5" t="s">
        <v>138</v>
      </c>
      <c r="G15" s="5"/>
    </row>
    <row r="16" spans="1:8" x14ac:dyDescent="0.25">
      <c r="A16" s="4" t="s">
        <v>18</v>
      </c>
      <c r="B16" s="5"/>
      <c r="C16" s="5"/>
      <c r="D16" s="5"/>
    </row>
    <row r="17" spans="1:4" x14ac:dyDescent="0.25">
      <c r="A17" s="4" t="s">
        <v>19</v>
      </c>
      <c r="B17" s="5"/>
      <c r="C17" s="5"/>
      <c r="D17" s="5"/>
    </row>
    <row r="18" spans="1:4" x14ac:dyDescent="0.25">
      <c r="A18" s="4" t="s">
        <v>20</v>
      </c>
      <c r="B18" s="5"/>
      <c r="C18" s="5"/>
      <c r="D18" s="5"/>
    </row>
    <row r="19" spans="1:4" x14ac:dyDescent="0.25">
      <c r="A19" s="4" t="s">
        <v>34</v>
      </c>
      <c r="B19" s="5"/>
      <c r="C19" s="5"/>
      <c r="D19" s="5"/>
    </row>
    <row r="20" spans="1:4" x14ac:dyDescent="0.25">
      <c r="A20" s="5" t="s">
        <v>121</v>
      </c>
      <c r="B20" s="5"/>
      <c r="C20" s="5"/>
      <c r="D20" s="5"/>
    </row>
    <row r="21" spans="1:4" x14ac:dyDescent="0.25">
      <c r="A21" s="5" t="s">
        <v>122</v>
      </c>
      <c r="B21" s="5"/>
      <c r="C21" s="5"/>
      <c r="D21" s="5"/>
    </row>
    <row r="22" spans="1:4" x14ac:dyDescent="0.25">
      <c r="A22" s="5" t="s">
        <v>123</v>
      </c>
      <c r="B22" s="5"/>
      <c r="C22" s="5"/>
      <c r="D22" s="5"/>
    </row>
    <row r="23" spans="1:4" x14ac:dyDescent="0.25">
      <c r="A23" s="5" t="s">
        <v>124</v>
      </c>
      <c r="B23" s="5"/>
      <c r="C23" s="5"/>
      <c r="D23" s="5"/>
    </row>
    <row r="24" spans="1:4" x14ac:dyDescent="0.25">
      <c r="A24" s="5" t="s">
        <v>125</v>
      </c>
      <c r="B24" s="5"/>
      <c r="C24" s="5"/>
      <c r="D24" s="5"/>
    </row>
    <row r="25" spans="1:4" x14ac:dyDescent="0.25">
      <c r="A25" s="5" t="s">
        <v>126</v>
      </c>
      <c r="B25" s="5"/>
      <c r="C25" s="5"/>
      <c r="D25" s="5"/>
    </row>
    <row r="26" spans="1:4" x14ac:dyDescent="0.25">
      <c r="A26" s="5" t="s">
        <v>129</v>
      </c>
      <c r="B26" s="5"/>
      <c r="C26" s="5"/>
      <c r="D26" s="5"/>
    </row>
    <row r="27" spans="1:4" x14ac:dyDescent="0.25">
      <c r="A27" s="5" t="s">
        <v>130</v>
      </c>
      <c r="B27" s="5"/>
      <c r="C27" s="5"/>
      <c r="D27" s="5"/>
    </row>
    <row r="28" spans="1:4" x14ac:dyDescent="0.25">
      <c r="A28" s="5" t="s">
        <v>131</v>
      </c>
      <c r="B28" s="5"/>
      <c r="C28" s="5"/>
      <c r="D28" s="5"/>
    </row>
    <row r="29" spans="1:4" x14ac:dyDescent="0.25">
      <c r="A29" s="5" t="s">
        <v>132</v>
      </c>
      <c r="B29" s="5"/>
      <c r="C29" s="5"/>
      <c r="D29" s="5"/>
    </row>
    <row r="30" spans="1:4" x14ac:dyDescent="0.25">
      <c r="A30" s="5" t="s">
        <v>133</v>
      </c>
      <c r="B30" s="5"/>
      <c r="C30" s="5"/>
      <c r="D30" s="5"/>
    </row>
    <row r="31" spans="1:4" x14ac:dyDescent="0.25">
      <c r="A31" s="5" t="s">
        <v>134</v>
      </c>
      <c r="B31" s="5"/>
      <c r="C31" s="5"/>
      <c r="D31" s="5"/>
    </row>
    <row r="32" spans="1:4" x14ac:dyDescent="0.25">
      <c r="A32" s="5" t="s">
        <v>135</v>
      </c>
      <c r="B32" s="5"/>
      <c r="C32" s="5"/>
      <c r="D32" s="5"/>
    </row>
    <row r="33" spans="1:4" x14ac:dyDescent="0.25">
      <c r="A33" s="5" t="s">
        <v>136</v>
      </c>
      <c r="B33" s="5"/>
      <c r="C33" s="5"/>
      <c r="D33" s="5"/>
    </row>
  </sheetData>
  <mergeCells count="1">
    <mergeCell ref="F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E25" sqref="E25"/>
    </sheetView>
  </sheetViews>
  <sheetFormatPr defaultRowHeight="15" x14ac:dyDescent="0.25"/>
  <cols>
    <col min="1" max="17" width="12.7109375" bestFit="1" customWidth="1"/>
  </cols>
  <sheetData>
    <row r="1" spans="1:17" x14ac:dyDescent="0.25">
      <c r="A1" s="29" t="s">
        <v>4</v>
      </c>
      <c r="B1" s="30" t="s">
        <v>141</v>
      </c>
      <c r="C1" s="21"/>
      <c r="D1" s="22"/>
    </row>
    <row r="3" spans="1:17" x14ac:dyDescent="0.25">
      <c r="A3" s="15"/>
      <c r="B3" s="13">
        <v>39670</v>
      </c>
      <c r="C3" s="13">
        <v>39671</v>
      </c>
      <c r="D3" s="13">
        <v>39672</v>
      </c>
      <c r="E3" s="13">
        <v>39673</v>
      </c>
      <c r="F3" s="13">
        <v>39674</v>
      </c>
      <c r="G3" s="13">
        <v>39675</v>
      </c>
      <c r="H3" s="13">
        <v>39676</v>
      </c>
      <c r="I3" s="13">
        <v>39677</v>
      </c>
      <c r="J3" s="13">
        <v>39678</v>
      </c>
      <c r="K3" s="13">
        <v>39679</v>
      </c>
      <c r="L3" s="13">
        <v>39680</v>
      </c>
      <c r="M3" s="13">
        <v>39681</v>
      </c>
      <c r="N3" s="13">
        <v>39682</v>
      </c>
      <c r="O3" s="13">
        <v>39683</v>
      </c>
      <c r="P3" s="13">
        <v>39684</v>
      </c>
      <c r="Q3" s="13">
        <v>39685</v>
      </c>
    </row>
    <row r="4" spans="1:17" x14ac:dyDescent="0.25">
      <c r="A4" s="14" t="s">
        <v>37</v>
      </c>
      <c r="B4" s="4">
        <v>21</v>
      </c>
      <c r="C4" s="4">
        <v>23</v>
      </c>
      <c r="D4" s="4">
        <v>30</v>
      </c>
      <c r="E4" s="4">
        <v>18</v>
      </c>
      <c r="F4" s="4">
        <v>36</v>
      </c>
      <c r="G4" s="4">
        <v>15</v>
      </c>
      <c r="H4" s="4">
        <v>27</v>
      </c>
      <c r="I4" s="4">
        <v>29</v>
      </c>
      <c r="J4" s="4">
        <v>42</v>
      </c>
      <c r="K4" s="4">
        <v>31</v>
      </c>
      <c r="L4" s="4">
        <v>24</v>
      </c>
      <c r="M4" s="4">
        <v>36</v>
      </c>
      <c r="N4" s="4">
        <v>25</v>
      </c>
      <c r="O4" s="4">
        <v>14</v>
      </c>
      <c r="P4" s="4">
        <v>23</v>
      </c>
      <c r="Q4" s="4">
        <v>36</v>
      </c>
    </row>
    <row r="5" spans="1:17" x14ac:dyDescent="0.25">
      <c r="A5" s="14" t="s">
        <v>38</v>
      </c>
      <c r="B5" s="4">
        <v>25</v>
      </c>
      <c r="C5" s="4">
        <v>25</v>
      </c>
      <c r="D5" s="4">
        <v>25</v>
      </c>
      <c r="E5" s="4">
        <v>24</v>
      </c>
      <c r="F5" s="4">
        <v>11</v>
      </c>
      <c r="G5" s="4">
        <v>25</v>
      </c>
      <c r="H5" s="4">
        <v>36</v>
      </c>
      <c r="I5" s="4">
        <v>48</v>
      </c>
      <c r="J5" s="4">
        <v>24</v>
      </c>
      <c r="K5" s="4">
        <v>36</v>
      </c>
      <c r="L5" s="4">
        <v>12</v>
      </c>
      <c r="M5" s="4">
        <v>24</v>
      </c>
      <c r="N5" s="4">
        <v>36</v>
      </c>
      <c r="O5" s="4">
        <v>15</v>
      </c>
      <c r="P5" s="4">
        <v>39</v>
      </c>
      <c r="Q5" s="4">
        <v>-10</v>
      </c>
    </row>
    <row r="6" spans="1:17" x14ac:dyDescent="0.25">
      <c r="A6" s="14" t="s">
        <v>39</v>
      </c>
      <c r="B6" s="4">
        <v>22</v>
      </c>
      <c r="C6" s="4">
        <v>28</v>
      </c>
      <c r="D6" s="4">
        <v>14</v>
      </c>
      <c r="E6" s="4">
        <v>12</v>
      </c>
      <c r="F6" s="4">
        <v>16</v>
      </c>
      <c r="G6" s="4">
        <v>25</v>
      </c>
      <c r="H6" s="4">
        <v>24</v>
      </c>
      <c r="I6" s="4">
        <v>29</v>
      </c>
      <c r="J6" s="4">
        <v>38</v>
      </c>
      <c r="K6" s="4">
        <v>16</v>
      </c>
      <c r="L6" s="4">
        <v>27</v>
      </c>
      <c r="M6" s="4">
        <v>35</v>
      </c>
      <c r="N6" s="4">
        <v>11</v>
      </c>
      <c r="O6" s="4">
        <v>8</v>
      </c>
      <c r="P6" s="4">
        <v>6</v>
      </c>
      <c r="Q6" s="4">
        <v>-8</v>
      </c>
    </row>
    <row r="7" spans="1:17" x14ac:dyDescent="0.25">
      <c r="A7" s="14" t="s">
        <v>40</v>
      </c>
      <c r="B7" s="4">
        <v>23</v>
      </c>
      <c r="C7" s="4">
        <v>18</v>
      </c>
      <c r="D7" s="4">
        <v>31</v>
      </c>
      <c r="E7" s="4">
        <v>11</v>
      </c>
      <c r="F7" s="4">
        <v>28</v>
      </c>
      <c r="G7" s="4">
        <v>36</v>
      </c>
      <c r="H7" s="4">
        <v>37</v>
      </c>
      <c r="I7" s="4">
        <v>16</v>
      </c>
      <c r="J7" s="4">
        <v>29</v>
      </c>
      <c r="K7" s="4">
        <v>34</v>
      </c>
      <c r="L7" s="4">
        <v>36</v>
      </c>
      <c r="M7" s="4">
        <v>15</v>
      </c>
      <c r="N7" s="4">
        <v>27</v>
      </c>
      <c r="O7" s="4">
        <v>-10</v>
      </c>
      <c r="P7" s="4">
        <v>-8</v>
      </c>
      <c r="Q7" s="4">
        <v>12</v>
      </c>
    </row>
    <row r="9" spans="1:17" x14ac:dyDescent="0.25">
      <c r="A9" s="15"/>
      <c r="B9" s="14" t="s">
        <v>37</v>
      </c>
      <c r="C9" s="14" t="s">
        <v>39</v>
      </c>
    </row>
    <row r="10" spans="1:17" x14ac:dyDescent="0.25">
      <c r="A10" s="13">
        <v>39676</v>
      </c>
      <c r="B10" s="4"/>
      <c r="C10" s="4"/>
    </row>
    <row r="11" spans="1:17" x14ac:dyDescent="0.25">
      <c r="A11" s="13">
        <v>39684</v>
      </c>
      <c r="B11" s="4"/>
      <c r="C11" s="4"/>
    </row>
    <row r="12" spans="1:17" x14ac:dyDescent="0.25">
      <c r="A12" s="13">
        <v>39670</v>
      </c>
      <c r="B12" s="4"/>
      <c r="C12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E16" sqref="E16"/>
    </sheetView>
  </sheetViews>
  <sheetFormatPr defaultRowHeight="15" x14ac:dyDescent="0.25"/>
  <cols>
    <col min="1" max="1" width="14.85546875" bestFit="1" customWidth="1"/>
    <col min="2" max="2" width="12.7109375" customWidth="1"/>
    <col min="3" max="3" width="10.7109375" customWidth="1"/>
    <col min="4" max="4" width="17.140625" customWidth="1"/>
    <col min="5" max="5" width="15" bestFit="1" customWidth="1"/>
    <col min="6" max="6" width="11.28515625" customWidth="1"/>
  </cols>
  <sheetData>
    <row r="1" spans="1:7" x14ac:dyDescent="0.25">
      <c r="A1" s="19" t="s">
        <v>4</v>
      </c>
      <c r="B1" s="30" t="s">
        <v>147</v>
      </c>
      <c r="C1" s="21"/>
      <c r="D1" s="21"/>
      <c r="E1" s="21"/>
      <c r="F1" s="22"/>
    </row>
    <row r="3" spans="1:7" x14ac:dyDescent="0.25">
      <c r="A3" s="3" t="s">
        <v>7</v>
      </c>
      <c r="B3" s="3" t="s">
        <v>127</v>
      </c>
      <c r="D3" s="48" t="s">
        <v>35</v>
      </c>
      <c r="E3" s="49"/>
      <c r="F3" s="49"/>
      <c r="G3" s="49"/>
    </row>
    <row r="4" spans="1:7" x14ac:dyDescent="0.25">
      <c r="A4" s="4" t="s">
        <v>12</v>
      </c>
      <c r="B4" s="8">
        <v>60000</v>
      </c>
      <c r="D4" s="10" t="s">
        <v>128</v>
      </c>
      <c r="E4" s="11"/>
      <c r="F4" s="3" t="s">
        <v>148</v>
      </c>
      <c r="G4" s="3" t="s">
        <v>36</v>
      </c>
    </row>
    <row r="5" spans="1:7" x14ac:dyDescent="0.25">
      <c r="A5" s="4" t="s">
        <v>13</v>
      </c>
      <c r="B5" s="8">
        <v>100000</v>
      </c>
      <c r="D5" s="12">
        <v>0</v>
      </c>
      <c r="E5" s="6">
        <v>70000</v>
      </c>
      <c r="F5" s="50">
        <v>1</v>
      </c>
      <c r="G5" s="4"/>
    </row>
    <row r="6" spans="1:7" x14ac:dyDescent="0.25">
      <c r="A6" s="4" t="s">
        <v>14</v>
      </c>
      <c r="B6" s="8">
        <v>122100</v>
      </c>
      <c r="D6" s="12">
        <v>70001</v>
      </c>
      <c r="E6" s="6">
        <v>100000</v>
      </c>
      <c r="F6" s="50">
        <v>2</v>
      </c>
      <c r="G6" s="4"/>
    </row>
    <row r="7" spans="1:7" x14ac:dyDescent="0.25">
      <c r="A7" s="4" t="s">
        <v>15</v>
      </c>
      <c r="B7" s="8">
        <v>152000</v>
      </c>
      <c r="D7" s="12">
        <v>100001</v>
      </c>
      <c r="E7" s="6">
        <v>120000</v>
      </c>
      <c r="F7" s="50">
        <v>3</v>
      </c>
      <c r="G7" s="4"/>
    </row>
    <row r="8" spans="1:7" x14ac:dyDescent="0.25">
      <c r="A8" s="4" t="s">
        <v>16</v>
      </c>
      <c r="B8" s="8">
        <v>149000</v>
      </c>
      <c r="D8" s="12">
        <v>120001</v>
      </c>
      <c r="E8" s="6">
        <v>150000</v>
      </c>
      <c r="F8" s="50">
        <v>4</v>
      </c>
      <c r="G8" s="4"/>
    </row>
    <row r="9" spans="1:7" x14ac:dyDescent="0.25">
      <c r="A9" s="4" t="s">
        <v>17</v>
      </c>
      <c r="B9" s="8">
        <v>111000</v>
      </c>
      <c r="D9" s="12">
        <v>150001</v>
      </c>
      <c r="E9" s="6">
        <v>200000</v>
      </c>
      <c r="F9" s="50">
        <v>5</v>
      </c>
      <c r="G9" s="4"/>
    </row>
    <row r="10" spans="1:7" x14ac:dyDescent="0.25">
      <c r="A10" s="4" t="s">
        <v>18</v>
      </c>
      <c r="B10" s="8">
        <v>300000</v>
      </c>
      <c r="D10" s="7">
        <v>200000</v>
      </c>
      <c r="E10" s="7"/>
      <c r="F10" s="50">
        <v>6</v>
      </c>
      <c r="G10" s="5"/>
    </row>
    <row r="11" spans="1:7" x14ac:dyDescent="0.25">
      <c r="A11" s="4" t="s">
        <v>19</v>
      </c>
      <c r="B11" s="8">
        <v>72000</v>
      </c>
    </row>
    <row r="12" spans="1:7" x14ac:dyDescent="0.25">
      <c r="A12" s="4" t="s">
        <v>20</v>
      </c>
      <c r="B12" s="8">
        <v>67000</v>
      </c>
    </row>
    <row r="13" spans="1:7" x14ac:dyDescent="0.25">
      <c r="A13" s="4" t="s">
        <v>34</v>
      </c>
      <c r="B13" s="8">
        <v>80000</v>
      </c>
    </row>
    <row r="14" spans="1:7" x14ac:dyDescent="0.25">
      <c r="A14" s="5" t="s">
        <v>121</v>
      </c>
      <c r="B14" s="9">
        <v>1000000</v>
      </c>
    </row>
    <row r="15" spans="1:7" x14ac:dyDescent="0.25">
      <c r="A15" s="5" t="s">
        <v>122</v>
      </c>
      <c r="B15" s="9">
        <v>133333</v>
      </c>
    </row>
    <row r="16" spans="1:7" x14ac:dyDescent="0.25">
      <c r="A16" s="5" t="s">
        <v>123</v>
      </c>
      <c r="B16" s="9">
        <v>201000</v>
      </c>
    </row>
    <row r="17" spans="1:2" x14ac:dyDescent="0.25">
      <c r="A17" s="5" t="s">
        <v>124</v>
      </c>
      <c r="B17" s="9">
        <v>105000</v>
      </c>
    </row>
    <row r="18" spans="1:2" x14ac:dyDescent="0.25">
      <c r="A18" s="5" t="s">
        <v>125</v>
      </c>
      <c r="B18" s="9">
        <v>999999</v>
      </c>
    </row>
    <row r="19" spans="1:2" x14ac:dyDescent="0.25">
      <c r="A19" s="5" t="s">
        <v>126</v>
      </c>
      <c r="B19" s="9">
        <v>165000</v>
      </c>
    </row>
  </sheetData>
  <mergeCells count="2">
    <mergeCell ref="D4:E4"/>
    <mergeCell ref="D3:G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4" workbookViewId="0">
      <selection activeCell="D30" sqref="D30"/>
    </sheetView>
  </sheetViews>
  <sheetFormatPr defaultRowHeight="15" x14ac:dyDescent="0.25"/>
  <cols>
    <col min="1" max="1" width="3.5703125" bestFit="1" customWidth="1"/>
    <col min="2" max="2" width="20.85546875" bestFit="1" customWidth="1"/>
    <col min="3" max="3" width="10.85546875" bestFit="1" customWidth="1"/>
    <col min="4" max="4" width="11.28515625" bestFit="1" customWidth="1"/>
    <col min="5" max="5" width="14.7109375" bestFit="1" customWidth="1"/>
    <col min="6" max="6" width="15.85546875" bestFit="1" customWidth="1"/>
    <col min="8" max="8" width="12" customWidth="1"/>
    <col min="9" max="9" width="10.28515625" bestFit="1" customWidth="1"/>
    <col min="10" max="10" width="10.85546875" bestFit="1" customWidth="1"/>
    <col min="11" max="11" width="15.85546875" bestFit="1" customWidth="1"/>
  </cols>
  <sheetData>
    <row r="1" spans="1:11" x14ac:dyDescent="0.25">
      <c r="A1" s="30" t="s">
        <v>4</v>
      </c>
      <c r="B1" s="32"/>
      <c r="C1" s="30" t="s">
        <v>142</v>
      </c>
      <c r="D1" s="21"/>
      <c r="E1" s="22"/>
    </row>
    <row r="3" spans="1:11" x14ac:dyDescent="0.25">
      <c r="A3" s="15"/>
      <c r="B3" s="23" t="s">
        <v>41</v>
      </c>
      <c r="C3" s="23" t="s">
        <v>42</v>
      </c>
      <c r="D3" s="23" t="s">
        <v>43</v>
      </c>
      <c r="E3" s="23" t="s">
        <v>44</v>
      </c>
      <c r="F3" s="23" t="s">
        <v>45</v>
      </c>
      <c r="H3" s="23" t="s">
        <v>46</v>
      </c>
      <c r="I3" s="23" t="s">
        <v>47</v>
      </c>
    </row>
    <row r="4" spans="1:11" x14ac:dyDescent="0.25">
      <c r="A4" s="14" t="s">
        <v>48</v>
      </c>
      <c r="B4" s="4" t="s">
        <v>49</v>
      </c>
      <c r="C4" s="4" t="s">
        <v>50</v>
      </c>
      <c r="D4" s="6">
        <v>1500000</v>
      </c>
      <c r="E4" s="6">
        <v>110000</v>
      </c>
      <c r="F4" s="6">
        <f>D4-E4</f>
        <v>1390000</v>
      </c>
      <c r="H4" s="53">
        <v>1000000</v>
      </c>
      <c r="I4" s="4"/>
    </row>
    <row r="5" spans="1:11" x14ac:dyDescent="0.25">
      <c r="A5" s="14" t="s">
        <v>51</v>
      </c>
      <c r="B5" s="4" t="s">
        <v>52</v>
      </c>
      <c r="C5" s="4" t="s">
        <v>53</v>
      </c>
      <c r="D5" s="6">
        <v>1800000</v>
      </c>
      <c r="E5" s="6">
        <v>160000</v>
      </c>
      <c r="F5" s="6">
        <f t="shared" ref="F5:F28" si="0">D5-E5</f>
        <v>1640000</v>
      </c>
      <c r="H5" s="53">
        <v>1500000</v>
      </c>
      <c r="I5" s="4"/>
    </row>
    <row r="6" spans="1:11" x14ac:dyDescent="0.25">
      <c r="A6" s="14" t="s">
        <v>54</v>
      </c>
      <c r="B6" s="4" t="s">
        <v>55</v>
      </c>
      <c r="C6" s="4" t="s">
        <v>56</v>
      </c>
      <c r="D6" s="6">
        <v>2200000</v>
      </c>
      <c r="E6" s="6">
        <v>150000</v>
      </c>
      <c r="F6" s="6">
        <f t="shared" si="0"/>
        <v>2050000</v>
      </c>
      <c r="H6" s="53">
        <v>2000000</v>
      </c>
      <c r="I6" s="4"/>
    </row>
    <row r="7" spans="1:11" x14ac:dyDescent="0.25">
      <c r="A7" s="14" t="s">
        <v>57</v>
      </c>
      <c r="B7" s="4" t="s">
        <v>58</v>
      </c>
      <c r="C7" s="4" t="s">
        <v>50</v>
      </c>
      <c r="D7" s="6">
        <v>1000000</v>
      </c>
      <c r="E7" s="6">
        <v>60000</v>
      </c>
      <c r="F7" s="6">
        <f t="shared" si="0"/>
        <v>940000</v>
      </c>
      <c r="H7" s="53">
        <v>3000000</v>
      </c>
      <c r="I7" s="4"/>
    </row>
    <row r="8" spans="1:11" x14ac:dyDescent="0.25">
      <c r="A8" s="14" t="s">
        <v>59</v>
      </c>
      <c r="B8" s="4" t="s">
        <v>60</v>
      </c>
      <c r="C8" s="4" t="s">
        <v>50</v>
      </c>
      <c r="D8" s="6">
        <v>1200000</v>
      </c>
      <c r="E8" s="6">
        <v>100000</v>
      </c>
      <c r="F8" s="6">
        <f t="shared" si="0"/>
        <v>1100000</v>
      </c>
      <c r="H8" s="53">
        <v>10000000</v>
      </c>
      <c r="I8" s="4"/>
    </row>
    <row r="9" spans="1:11" x14ac:dyDescent="0.25">
      <c r="A9" s="14" t="s">
        <v>61</v>
      </c>
      <c r="B9" s="4" t="s">
        <v>62</v>
      </c>
      <c r="C9" s="4" t="s">
        <v>56</v>
      </c>
      <c r="D9" s="6">
        <v>5000000</v>
      </c>
      <c r="E9" s="6">
        <v>350000</v>
      </c>
      <c r="F9" s="6">
        <f t="shared" si="0"/>
        <v>4650000</v>
      </c>
    </row>
    <row r="10" spans="1:11" x14ac:dyDescent="0.25">
      <c r="A10" s="14" t="s">
        <v>63</v>
      </c>
      <c r="B10" s="4" t="s">
        <v>64</v>
      </c>
      <c r="C10" s="4" t="s">
        <v>53</v>
      </c>
      <c r="D10" s="6">
        <v>2000000</v>
      </c>
      <c r="E10" s="6">
        <v>50000</v>
      </c>
      <c r="F10" s="6">
        <f t="shared" si="0"/>
        <v>1950000</v>
      </c>
    </row>
    <row r="11" spans="1:11" x14ac:dyDescent="0.25">
      <c r="A11" s="14" t="s">
        <v>65</v>
      </c>
      <c r="B11" s="4" t="s">
        <v>66</v>
      </c>
      <c r="C11" s="4" t="s">
        <v>56</v>
      </c>
      <c r="D11" s="6">
        <v>1800000</v>
      </c>
      <c r="E11" s="6">
        <v>150000</v>
      </c>
      <c r="F11" s="6">
        <f t="shared" si="0"/>
        <v>1650000</v>
      </c>
      <c r="H11" s="24" t="s">
        <v>50</v>
      </c>
      <c r="I11" s="4"/>
    </row>
    <row r="12" spans="1:11" x14ac:dyDescent="0.25">
      <c r="A12" s="14" t="s">
        <v>67</v>
      </c>
      <c r="B12" s="4" t="s">
        <v>68</v>
      </c>
      <c r="C12" s="4" t="s">
        <v>56</v>
      </c>
      <c r="D12" s="6">
        <v>2600000</v>
      </c>
      <c r="E12" s="6">
        <v>150000</v>
      </c>
      <c r="F12" s="6">
        <f t="shared" si="0"/>
        <v>2450000</v>
      </c>
      <c r="H12" s="24" t="s">
        <v>53</v>
      </c>
      <c r="I12" s="4"/>
    </row>
    <row r="13" spans="1:11" x14ac:dyDescent="0.25">
      <c r="A13" s="14" t="s">
        <v>69</v>
      </c>
      <c r="B13" s="4" t="s">
        <v>70</v>
      </c>
      <c r="C13" s="4" t="s">
        <v>50</v>
      </c>
      <c r="D13" s="6">
        <v>800000</v>
      </c>
      <c r="E13" s="6">
        <v>60000</v>
      </c>
      <c r="F13" s="6">
        <f t="shared" si="0"/>
        <v>740000</v>
      </c>
      <c r="H13" s="24" t="s">
        <v>56</v>
      </c>
      <c r="I13" s="4"/>
    </row>
    <row r="14" spans="1:11" x14ac:dyDescent="0.25">
      <c r="A14" s="14" t="s">
        <v>71</v>
      </c>
      <c r="B14" s="4" t="s">
        <v>72</v>
      </c>
      <c r="C14" s="4" t="s">
        <v>50</v>
      </c>
      <c r="D14" s="6">
        <v>700000</v>
      </c>
      <c r="E14" s="6">
        <v>60000</v>
      </c>
      <c r="F14" s="6">
        <f t="shared" si="0"/>
        <v>640000</v>
      </c>
    </row>
    <row r="15" spans="1:11" x14ac:dyDescent="0.25">
      <c r="A15" s="14" t="s">
        <v>73</v>
      </c>
      <c r="B15" s="4" t="s">
        <v>74</v>
      </c>
      <c r="C15" s="4" t="s">
        <v>56</v>
      </c>
      <c r="D15" s="6">
        <v>4500000</v>
      </c>
      <c r="E15" s="6">
        <v>150000</v>
      </c>
      <c r="F15" s="6">
        <f t="shared" si="0"/>
        <v>4350000</v>
      </c>
      <c r="H15" s="25" t="s">
        <v>7</v>
      </c>
      <c r="I15" s="25"/>
      <c r="J15" s="23" t="s">
        <v>42</v>
      </c>
      <c r="K15" s="23" t="s">
        <v>45</v>
      </c>
    </row>
    <row r="16" spans="1:11" x14ac:dyDescent="0.25">
      <c r="A16" s="14" t="s">
        <v>75</v>
      </c>
      <c r="B16" s="4" t="s">
        <v>76</v>
      </c>
      <c r="C16" s="4" t="s">
        <v>56</v>
      </c>
      <c r="D16" s="6">
        <v>3200000</v>
      </c>
      <c r="E16" s="6">
        <v>200000</v>
      </c>
      <c r="F16" s="6">
        <f t="shared" si="0"/>
        <v>3000000</v>
      </c>
      <c r="H16" s="51" t="s">
        <v>66</v>
      </c>
      <c r="I16" s="52"/>
      <c r="J16" s="4"/>
      <c r="K16" s="6"/>
    </row>
    <row r="17" spans="1:11" x14ac:dyDescent="0.25">
      <c r="A17" s="14" t="s">
        <v>77</v>
      </c>
      <c r="B17" s="4" t="s">
        <v>78</v>
      </c>
      <c r="C17" s="4" t="s">
        <v>53</v>
      </c>
      <c r="D17" s="6">
        <v>2400000</v>
      </c>
      <c r="E17" s="6">
        <v>200000</v>
      </c>
      <c r="F17" s="6">
        <f t="shared" si="0"/>
        <v>2200000</v>
      </c>
      <c r="H17" s="51" t="s">
        <v>79</v>
      </c>
      <c r="I17" s="52"/>
      <c r="J17" s="4"/>
      <c r="K17" s="6"/>
    </row>
    <row r="18" spans="1:11" x14ac:dyDescent="0.25">
      <c r="A18" s="14" t="s">
        <v>80</v>
      </c>
      <c r="B18" s="4" t="s">
        <v>79</v>
      </c>
      <c r="C18" s="4" t="s">
        <v>53</v>
      </c>
      <c r="D18" s="6">
        <v>2600000</v>
      </c>
      <c r="E18" s="6">
        <v>300000</v>
      </c>
      <c r="F18" s="6">
        <f t="shared" si="0"/>
        <v>2300000</v>
      </c>
      <c r="H18" s="51" t="s">
        <v>81</v>
      </c>
      <c r="I18" s="52"/>
      <c r="J18" s="4"/>
      <c r="K18" s="6"/>
    </row>
    <row r="19" spans="1:11" x14ac:dyDescent="0.25">
      <c r="A19" s="14" t="s">
        <v>82</v>
      </c>
      <c r="B19" s="4" t="s">
        <v>83</v>
      </c>
      <c r="C19" s="4" t="s">
        <v>53</v>
      </c>
      <c r="D19" s="6">
        <v>1100000</v>
      </c>
      <c r="E19" s="6">
        <v>120000</v>
      </c>
      <c r="F19" s="6">
        <f t="shared" si="0"/>
        <v>980000</v>
      </c>
      <c r="H19" s="51" t="s">
        <v>76</v>
      </c>
      <c r="I19" s="52"/>
      <c r="J19" s="4"/>
      <c r="K19" s="6"/>
    </row>
    <row r="20" spans="1:11" x14ac:dyDescent="0.25">
      <c r="A20" s="14" t="s">
        <v>84</v>
      </c>
      <c r="B20" s="4" t="s">
        <v>85</v>
      </c>
      <c r="C20" s="4" t="s">
        <v>53</v>
      </c>
      <c r="D20" s="6">
        <v>1300000</v>
      </c>
      <c r="E20" s="6">
        <v>60000</v>
      </c>
      <c r="F20" s="6">
        <f t="shared" si="0"/>
        <v>1240000</v>
      </c>
    </row>
    <row r="21" spans="1:11" x14ac:dyDescent="0.25">
      <c r="A21" s="14" t="s">
        <v>86</v>
      </c>
      <c r="B21" s="4" t="s">
        <v>87</v>
      </c>
      <c r="C21" s="4" t="s">
        <v>56</v>
      </c>
      <c r="D21" s="6">
        <v>2600000</v>
      </c>
      <c r="E21" s="6">
        <v>180000</v>
      </c>
      <c r="F21" s="6">
        <f t="shared" si="0"/>
        <v>2420000</v>
      </c>
    </row>
    <row r="22" spans="1:11" x14ac:dyDescent="0.25">
      <c r="A22" s="14" t="s">
        <v>88</v>
      </c>
      <c r="B22" s="4" t="s">
        <v>81</v>
      </c>
      <c r="C22" s="4" t="s">
        <v>50</v>
      </c>
      <c r="D22" s="6">
        <v>70000000</v>
      </c>
      <c r="E22" s="6">
        <v>4500000</v>
      </c>
      <c r="F22" s="6">
        <f t="shared" si="0"/>
        <v>65500000</v>
      </c>
    </row>
    <row r="23" spans="1:11" x14ac:dyDescent="0.25">
      <c r="A23" s="14" t="s">
        <v>89</v>
      </c>
      <c r="B23" s="4" t="s">
        <v>90</v>
      </c>
      <c r="C23" s="4" t="s">
        <v>56</v>
      </c>
      <c r="D23" s="6">
        <v>4500000</v>
      </c>
      <c r="E23" s="6">
        <v>400000</v>
      </c>
      <c r="F23" s="6">
        <f t="shared" si="0"/>
        <v>4100000</v>
      </c>
    </row>
    <row r="24" spans="1:11" x14ac:dyDescent="0.25">
      <c r="A24" s="14" t="s">
        <v>91</v>
      </c>
      <c r="B24" s="4" t="s">
        <v>92</v>
      </c>
      <c r="C24" s="4" t="s">
        <v>50</v>
      </c>
      <c r="D24" s="6">
        <v>1000000</v>
      </c>
      <c r="E24" s="6">
        <v>40000</v>
      </c>
      <c r="F24" s="6">
        <f t="shared" si="0"/>
        <v>960000</v>
      </c>
    </row>
    <row r="25" spans="1:11" x14ac:dyDescent="0.25">
      <c r="A25" s="14" t="s">
        <v>93</v>
      </c>
      <c r="B25" s="4" t="s">
        <v>94</v>
      </c>
      <c r="C25" s="4" t="s">
        <v>56</v>
      </c>
      <c r="D25" s="6">
        <v>2200000</v>
      </c>
      <c r="E25" s="6">
        <v>250000</v>
      </c>
      <c r="F25" s="6">
        <f t="shared" si="0"/>
        <v>1950000</v>
      </c>
    </row>
    <row r="26" spans="1:11" x14ac:dyDescent="0.25">
      <c r="A26" s="14" t="s">
        <v>95</v>
      </c>
      <c r="B26" s="4" t="s">
        <v>96</v>
      </c>
      <c r="C26" s="4" t="s">
        <v>53</v>
      </c>
      <c r="D26" s="6">
        <v>1100000</v>
      </c>
      <c r="E26" s="6">
        <v>100000</v>
      </c>
      <c r="F26" s="6">
        <f t="shared" si="0"/>
        <v>1000000</v>
      </c>
    </row>
    <row r="27" spans="1:11" x14ac:dyDescent="0.25">
      <c r="A27" s="14" t="s">
        <v>97</v>
      </c>
      <c r="B27" s="4" t="s">
        <v>98</v>
      </c>
      <c r="C27" s="4" t="s">
        <v>56</v>
      </c>
      <c r="D27" s="6">
        <v>18000000</v>
      </c>
      <c r="E27" s="6">
        <v>800000</v>
      </c>
      <c r="F27" s="6">
        <f t="shared" si="0"/>
        <v>17200000</v>
      </c>
    </row>
    <row r="28" spans="1:11" x14ac:dyDescent="0.25">
      <c r="A28" s="14" t="s">
        <v>99</v>
      </c>
      <c r="B28" s="4" t="s">
        <v>100</v>
      </c>
      <c r="C28" s="4" t="s">
        <v>50</v>
      </c>
      <c r="D28" s="6">
        <v>900000</v>
      </c>
      <c r="E28" s="6">
        <v>80000</v>
      </c>
      <c r="F28" s="6">
        <f t="shared" si="0"/>
        <v>820000</v>
      </c>
    </row>
    <row r="30" spans="1:11" x14ac:dyDescent="0.25">
      <c r="B30" s="26" t="s">
        <v>101</v>
      </c>
      <c r="C30" s="24" t="s">
        <v>50</v>
      </c>
      <c r="D30" s="6"/>
      <c r="E30" s="6"/>
      <c r="F30" s="6"/>
    </row>
    <row r="31" spans="1:11" x14ac:dyDescent="0.25">
      <c r="B31" s="15"/>
      <c r="C31" s="24" t="s">
        <v>53</v>
      </c>
      <c r="D31" s="6"/>
      <c r="E31" s="6"/>
      <c r="F31" s="6"/>
    </row>
    <row r="32" spans="1:11" x14ac:dyDescent="0.25">
      <c r="B32" s="15"/>
      <c r="C32" s="24" t="s">
        <v>56</v>
      </c>
      <c r="D32" s="6"/>
      <c r="E32" s="6"/>
      <c r="F32" s="6"/>
    </row>
  </sheetData>
  <mergeCells count="5">
    <mergeCell ref="H15:I15"/>
    <mergeCell ref="H19:I19"/>
    <mergeCell ref="H18:I18"/>
    <mergeCell ref="H16:I16"/>
    <mergeCell ref="H17:I1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34" workbookViewId="0">
      <selection activeCell="H60" sqref="H60"/>
    </sheetView>
  </sheetViews>
  <sheetFormatPr defaultRowHeight="15" x14ac:dyDescent="0.25"/>
  <cols>
    <col min="1" max="1" width="11.85546875" customWidth="1"/>
    <col min="3" max="3" width="10.7109375" customWidth="1"/>
    <col min="7" max="7" width="10.85546875" customWidth="1"/>
    <col min="8" max="8" width="12.5703125" bestFit="1" customWidth="1"/>
    <col min="10" max="10" width="10.140625" bestFit="1" customWidth="1"/>
  </cols>
  <sheetData>
    <row r="1" spans="1:17" x14ac:dyDescent="0.25">
      <c r="A1" s="29" t="s">
        <v>4</v>
      </c>
      <c r="B1" s="30" t="s">
        <v>120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</row>
    <row r="3" spans="1:17" x14ac:dyDescent="0.25">
      <c r="A3" s="34" t="s">
        <v>21</v>
      </c>
      <c r="B3" s="34" t="s">
        <v>22</v>
      </c>
      <c r="C3" s="34" t="s">
        <v>23</v>
      </c>
      <c r="D3" s="34" t="s">
        <v>24</v>
      </c>
    </row>
    <row r="4" spans="1:17" x14ac:dyDescent="0.25">
      <c r="A4" s="5">
        <v>1</v>
      </c>
      <c r="B4" s="5">
        <v>4</v>
      </c>
      <c r="C4" s="5">
        <v>5</v>
      </c>
      <c r="D4" s="5"/>
    </row>
    <row r="5" spans="1:17" x14ac:dyDescent="0.25">
      <c r="A5" s="5">
        <v>5</v>
      </c>
      <c r="B5" s="5">
        <v>2</v>
      </c>
      <c r="C5" s="5">
        <v>2</v>
      </c>
      <c r="D5" s="5"/>
    </row>
    <row r="6" spans="1:17" x14ac:dyDescent="0.25">
      <c r="A6" s="5">
        <v>6</v>
      </c>
      <c r="B6" s="5">
        <v>6</v>
      </c>
      <c r="C6" s="5">
        <v>12</v>
      </c>
      <c r="D6" s="5"/>
    </row>
    <row r="7" spans="1:17" x14ac:dyDescent="0.25">
      <c r="A7" s="5">
        <v>7</v>
      </c>
      <c r="B7" s="5">
        <v>3</v>
      </c>
      <c r="C7" s="5">
        <v>12</v>
      </c>
      <c r="D7" s="5"/>
    </row>
    <row r="8" spans="1:17" x14ac:dyDescent="0.25">
      <c r="A8" s="5">
        <v>5</v>
      </c>
      <c r="B8" s="5">
        <v>6</v>
      </c>
      <c r="C8" s="5">
        <v>11</v>
      </c>
      <c r="D8" s="5"/>
    </row>
    <row r="9" spans="1:17" x14ac:dyDescent="0.25">
      <c r="A9" s="5">
        <v>6</v>
      </c>
      <c r="B9" s="5">
        <v>1</v>
      </c>
      <c r="C9" s="5">
        <v>7</v>
      </c>
      <c r="D9" s="5"/>
    </row>
    <row r="12" spans="1:17" x14ac:dyDescent="0.25">
      <c r="A12" s="29" t="s">
        <v>9</v>
      </c>
      <c r="B12" s="31" t="s">
        <v>33</v>
      </c>
      <c r="C12" s="21"/>
      <c r="D12" s="21"/>
      <c r="E12" s="21"/>
      <c r="F12" s="21"/>
      <c r="G12" s="21"/>
      <c r="H12" s="21"/>
      <c r="I12" s="21"/>
      <c r="J12" s="22"/>
    </row>
    <row r="14" spans="1:17" x14ac:dyDescent="0.25">
      <c r="A14" s="33" t="s">
        <v>7</v>
      </c>
      <c r="B14" s="33" t="s">
        <v>25</v>
      </c>
      <c r="C14" s="33" t="s">
        <v>11</v>
      </c>
      <c r="D14" s="33" t="s">
        <v>26</v>
      </c>
      <c r="E14" s="33" t="s">
        <v>32</v>
      </c>
      <c r="G14" s="36" t="s">
        <v>102</v>
      </c>
      <c r="H14" s="37"/>
      <c r="I14" s="38"/>
    </row>
    <row r="15" spans="1:17" x14ac:dyDescent="0.25">
      <c r="A15" s="5" t="s">
        <v>27</v>
      </c>
      <c r="B15" s="5">
        <v>18</v>
      </c>
      <c r="C15" s="5">
        <v>34</v>
      </c>
      <c r="D15" s="5">
        <v>4</v>
      </c>
      <c r="E15" s="5"/>
      <c r="G15" s="27"/>
      <c r="H15" s="27"/>
      <c r="I15" s="27"/>
    </row>
    <row r="16" spans="1:17" x14ac:dyDescent="0.25">
      <c r="A16" s="5" t="s">
        <v>28</v>
      </c>
      <c r="B16" s="5">
        <v>17</v>
      </c>
      <c r="C16" s="5">
        <v>54</v>
      </c>
      <c r="D16" s="5">
        <v>3</v>
      </c>
      <c r="E16" s="5"/>
      <c r="G16" s="27"/>
      <c r="H16" s="27"/>
      <c r="I16" s="27"/>
    </row>
    <row r="17" spans="1:9" x14ac:dyDescent="0.25">
      <c r="A17" s="5" t="s">
        <v>29</v>
      </c>
      <c r="B17" s="5">
        <v>17</v>
      </c>
      <c r="C17" s="5">
        <v>23</v>
      </c>
      <c r="D17" s="5">
        <v>3</v>
      </c>
      <c r="E17" s="5"/>
      <c r="G17" s="27"/>
      <c r="H17" s="27"/>
      <c r="I17" s="27"/>
    </row>
    <row r="18" spans="1:9" x14ac:dyDescent="0.25">
      <c r="A18" s="5" t="s">
        <v>30</v>
      </c>
      <c r="B18" s="5">
        <v>16</v>
      </c>
      <c r="C18" s="5">
        <v>55</v>
      </c>
      <c r="D18" s="5">
        <v>2</v>
      </c>
      <c r="E18" s="5"/>
      <c r="G18" s="27"/>
      <c r="H18" s="27"/>
      <c r="I18" s="27"/>
    </row>
    <row r="19" spans="1:9" x14ac:dyDescent="0.25">
      <c r="A19" s="5" t="s">
        <v>31</v>
      </c>
      <c r="B19" s="5">
        <v>17</v>
      </c>
      <c r="C19" s="5">
        <v>43</v>
      </c>
      <c r="D19" s="5">
        <v>3</v>
      </c>
      <c r="E19" s="5"/>
      <c r="G19" s="27"/>
      <c r="H19" s="27"/>
      <c r="I19" s="27"/>
    </row>
    <row r="22" spans="1:9" x14ac:dyDescent="0.25">
      <c r="A22" s="29" t="s">
        <v>103</v>
      </c>
    </row>
    <row r="24" spans="1:9" x14ac:dyDescent="0.25">
      <c r="A24" s="35" t="s">
        <v>21</v>
      </c>
      <c r="B24" s="35" t="s">
        <v>22</v>
      </c>
      <c r="C24" s="35" t="s">
        <v>23</v>
      </c>
      <c r="D24" s="35" t="s">
        <v>150</v>
      </c>
      <c r="E24" s="35" t="s">
        <v>104</v>
      </c>
    </row>
    <row r="25" spans="1:9" x14ac:dyDescent="0.25">
      <c r="A25" s="5">
        <v>1</v>
      </c>
      <c r="B25" s="5">
        <v>4</v>
      </c>
      <c r="C25" s="5">
        <v>5</v>
      </c>
      <c r="D25" s="50" t="str">
        <f>"A+B=C"</f>
        <v>A+B=C</v>
      </c>
      <c r="E25" s="20"/>
      <c r="F25" s="57"/>
    </row>
    <row r="26" spans="1:9" x14ac:dyDescent="0.25">
      <c r="A26" s="5">
        <v>5</v>
      </c>
      <c r="B26" s="5">
        <v>2</v>
      </c>
      <c r="C26" s="5">
        <v>8</v>
      </c>
      <c r="D26" s="50" t="s">
        <v>151</v>
      </c>
      <c r="E26" s="20"/>
      <c r="F26" s="57"/>
    </row>
    <row r="27" spans="1:9" x14ac:dyDescent="0.25">
      <c r="A27" s="5">
        <v>6</v>
      </c>
      <c r="B27" s="5">
        <v>5</v>
      </c>
      <c r="C27" s="5">
        <v>12</v>
      </c>
      <c r="D27" s="50" t="str">
        <f>"A+B&lt;&gt;C"</f>
        <v>A+B&lt;&gt;C</v>
      </c>
      <c r="E27" s="20"/>
      <c r="F27" s="57"/>
    </row>
    <row r="28" spans="1:9" x14ac:dyDescent="0.25">
      <c r="A28" s="5">
        <v>7</v>
      </c>
      <c r="B28" s="5">
        <v>3</v>
      </c>
      <c r="C28" s="5">
        <v>9</v>
      </c>
      <c r="D28" s="50" t="str">
        <f>"A+B&gt;=C"</f>
        <v>A+B&gt;=C</v>
      </c>
      <c r="E28" s="20"/>
      <c r="F28" s="57"/>
    </row>
    <row r="29" spans="1:9" x14ac:dyDescent="0.25">
      <c r="A29" s="5">
        <v>5</v>
      </c>
      <c r="B29" s="5">
        <v>6</v>
      </c>
      <c r="C29" s="5">
        <v>11</v>
      </c>
      <c r="D29" s="50" t="str">
        <f>"A+B&lt;=C"</f>
        <v>A+B&lt;=C</v>
      </c>
      <c r="E29" s="20"/>
      <c r="F29" s="57"/>
    </row>
    <row r="30" spans="1:9" x14ac:dyDescent="0.25">
      <c r="F30" s="1"/>
    </row>
    <row r="32" spans="1:9" x14ac:dyDescent="0.25">
      <c r="A32" s="29" t="s">
        <v>105</v>
      </c>
      <c r="B32" s="30" t="s">
        <v>146</v>
      </c>
      <c r="C32" s="31"/>
      <c r="D32" s="32"/>
    </row>
    <row r="34" spans="1:10" x14ac:dyDescent="0.25">
      <c r="A34" s="45" t="s">
        <v>145</v>
      </c>
      <c r="B34" s="45"/>
      <c r="C34" s="45"/>
      <c r="D34" s="45"/>
      <c r="E34" s="45" t="s">
        <v>144</v>
      </c>
      <c r="F34" s="45"/>
      <c r="G34" s="45"/>
      <c r="H34" s="45"/>
      <c r="I34" s="46" t="s">
        <v>145</v>
      </c>
      <c r="J34" s="47"/>
    </row>
    <row r="35" spans="1:10" x14ac:dyDescent="0.25">
      <c r="A35" s="39" t="s">
        <v>21</v>
      </c>
      <c r="B35" s="39" t="s">
        <v>22</v>
      </c>
      <c r="C35" s="39" t="s">
        <v>23</v>
      </c>
      <c r="D35" s="39" t="s">
        <v>24</v>
      </c>
      <c r="E35" s="39" t="s">
        <v>106</v>
      </c>
      <c r="F35" s="39" t="s">
        <v>107</v>
      </c>
      <c r="G35" s="39" t="s">
        <v>108</v>
      </c>
      <c r="H35" s="39" t="s">
        <v>109</v>
      </c>
      <c r="I35" s="39" t="s">
        <v>110</v>
      </c>
      <c r="J35" s="39" t="s">
        <v>111</v>
      </c>
    </row>
    <row r="36" spans="1:10" x14ac:dyDescent="0.25">
      <c r="A36" s="5">
        <v>1</v>
      </c>
      <c r="B36" s="5">
        <v>1</v>
      </c>
      <c r="C36" s="5">
        <v>1</v>
      </c>
      <c r="D36" s="5">
        <v>1</v>
      </c>
      <c r="E36" s="5"/>
      <c r="F36" s="5"/>
      <c r="G36" s="5"/>
      <c r="H36" s="5"/>
      <c r="I36" s="5"/>
      <c r="J36" s="5"/>
    </row>
    <row r="37" spans="1:10" x14ac:dyDescent="0.25">
      <c r="A37" s="5">
        <v>1</v>
      </c>
      <c r="B37" s="5">
        <v>1</v>
      </c>
      <c r="C37" s="5">
        <v>1</v>
      </c>
      <c r="D37" s="5">
        <v>0</v>
      </c>
      <c r="E37" s="5"/>
      <c r="F37" s="5"/>
      <c r="G37" s="5"/>
      <c r="H37" s="5"/>
      <c r="I37" s="5"/>
      <c r="J37" s="5"/>
    </row>
    <row r="38" spans="1:10" x14ac:dyDescent="0.25">
      <c r="A38" s="5">
        <v>1</v>
      </c>
      <c r="B38" s="5">
        <v>1</v>
      </c>
      <c r="C38" s="5">
        <v>0</v>
      </c>
      <c r="D38" s="5">
        <v>1</v>
      </c>
      <c r="E38" s="5"/>
      <c r="F38" s="5"/>
      <c r="G38" s="5"/>
      <c r="H38" s="5"/>
      <c r="I38" s="5"/>
      <c r="J38" s="5"/>
    </row>
    <row r="39" spans="1:10" x14ac:dyDescent="0.25">
      <c r="A39" s="5">
        <v>1</v>
      </c>
      <c r="B39" s="5">
        <v>1</v>
      </c>
      <c r="C39" s="5">
        <v>0</v>
      </c>
      <c r="D39" s="5">
        <v>0</v>
      </c>
      <c r="E39" s="5"/>
      <c r="F39" s="5"/>
      <c r="G39" s="5"/>
      <c r="H39" s="5"/>
      <c r="I39" s="5"/>
      <c r="J39" s="5"/>
    </row>
    <row r="40" spans="1:10" x14ac:dyDescent="0.25">
      <c r="A40" s="5">
        <v>1</v>
      </c>
      <c r="B40" s="5">
        <v>0</v>
      </c>
      <c r="C40" s="5">
        <v>1</v>
      </c>
      <c r="D40" s="5">
        <v>1</v>
      </c>
      <c r="E40" s="5"/>
      <c r="F40" s="5"/>
      <c r="G40" s="5"/>
      <c r="H40" s="5"/>
      <c r="I40" s="5"/>
      <c r="J40" s="5"/>
    </row>
    <row r="41" spans="1:10" x14ac:dyDescent="0.25">
      <c r="A41" s="5">
        <v>1</v>
      </c>
      <c r="B41" s="5">
        <v>0</v>
      </c>
      <c r="C41" s="5">
        <v>1</v>
      </c>
      <c r="D41" s="5">
        <v>0</v>
      </c>
      <c r="E41" s="5"/>
      <c r="F41" s="5"/>
      <c r="G41" s="5"/>
      <c r="H41" s="5"/>
      <c r="I41" s="5"/>
      <c r="J41" s="5"/>
    </row>
    <row r="42" spans="1:10" x14ac:dyDescent="0.25">
      <c r="A42" s="5">
        <v>1</v>
      </c>
      <c r="B42" s="5">
        <v>0</v>
      </c>
      <c r="C42" s="5">
        <v>0</v>
      </c>
      <c r="D42" s="5">
        <v>1</v>
      </c>
      <c r="E42" s="5"/>
      <c r="F42" s="5"/>
      <c r="G42" s="5"/>
      <c r="H42" s="5"/>
      <c r="I42" s="5"/>
      <c r="J42" s="5"/>
    </row>
    <row r="43" spans="1:10" x14ac:dyDescent="0.25">
      <c r="A43" s="5">
        <v>1</v>
      </c>
      <c r="B43" s="5">
        <v>0</v>
      </c>
      <c r="C43" s="5">
        <v>0</v>
      </c>
      <c r="D43" s="5">
        <v>0</v>
      </c>
      <c r="E43" s="5"/>
      <c r="F43" s="5"/>
      <c r="G43" s="5"/>
      <c r="H43" s="5"/>
      <c r="I43" s="5"/>
      <c r="J43" s="5"/>
    </row>
    <row r="44" spans="1:10" x14ac:dyDescent="0.25">
      <c r="A44" s="5">
        <v>0</v>
      </c>
      <c r="B44" s="5">
        <v>1</v>
      </c>
      <c r="C44" s="5">
        <v>1</v>
      </c>
      <c r="D44" s="5">
        <v>1</v>
      </c>
      <c r="E44" s="5"/>
      <c r="F44" s="5"/>
      <c r="G44" s="5"/>
      <c r="H44" s="5"/>
      <c r="I44" s="5"/>
      <c r="J44" s="5"/>
    </row>
    <row r="45" spans="1:10" x14ac:dyDescent="0.25">
      <c r="A45" s="5">
        <v>0</v>
      </c>
      <c r="B45" s="5">
        <v>1</v>
      </c>
      <c r="C45" s="5">
        <v>1</v>
      </c>
      <c r="D45" s="5">
        <v>0</v>
      </c>
      <c r="E45" s="5"/>
      <c r="F45" s="5"/>
      <c r="G45" s="5"/>
      <c r="H45" s="5"/>
      <c r="I45" s="5"/>
      <c r="J45" s="5"/>
    </row>
    <row r="46" spans="1:10" x14ac:dyDescent="0.25">
      <c r="A46" s="5">
        <v>0</v>
      </c>
      <c r="B46" s="5">
        <v>1</v>
      </c>
      <c r="C46" s="5">
        <v>0</v>
      </c>
      <c r="D46" s="5">
        <v>1</v>
      </c>
      <c r="E46" s="5"/>
      <c r="F46" s="5"/>
      <c r="G46" s="5"/>
      <c r="H46" s="5"/>
      <c r="I46" s="5"/>
      <c r="J46" s="5"/>
    </row>
    <row r="47" spans="1:10" x14ac:dyDescent="0.25">
      <c r="A47" s="5">
        <v>0</v>
      </c>
      <c r="B47" s="5">
        <v>1</v>
      </c>
      <c r="C47" s="5">
        <v>0</v>
      </c>
      <c r="D47" s="5">
        <v>0</v>
      </c>
      <c r="E47" s="5"/>
      <c r="F47" s="5"/>
      <c r="G47" s="5"/>
      <c r="H47" s="5"/>
      <c r="I47" s="5"/>
      <c r="J47" s="5"/>
    </row>
    <row r="48" spans="1:10" x14ac:dyDescent="0.25">
      <c r="A48" s="5">
        <v>0</v>
      </c>
      <c r="B48" s="5">
        <v>0</v>
      </c>
      <c r="C48" s="5">
        <v>1</v>
      </c>
      <c r="D48" s="5">
        <v>1</v>
      </c>
      <c r="E48" s="5"/>
      <c r="F48" s="5"/>
      <c r="G48" s="5"/>
      <c r="H48" s="5"/>
      <c r="I48" s="5"/>
      <c r="J48" s="5"/>
    </row>
    <row r="49" spans="1:10" x14ac:dyDescent="0.25">
      <c r="A49" s="5">
        <v>0</v>
      </c>
      <c r="B49" s="5">
        <v>0</v>
      </c>
      <c r="C49" s="5">
        <v>1</v>
      </c>
      <c r="D49" s="5">
        <v>0</v>
      </c>
      <c r="E49" s="5"/>
      <c r="F49" s="5"/>
      <c r="G49" s="5"/>
      <c r="H49" s="5"/>
      <c r="I49" s="5"/>
      <c r="J49" s="5"/>
    </row>
    <row r="50" spans="1:10" x14ac:dyDescent="0.25">
      <c r="A50" s="5">
        <v>0</v>
      </c>
      <c r="B50" s="5">
        <v>0</v>
      </c>
      <c r="C50" s="5">
        <v>0</v>
      </c>
      <c r="D50" s="5">
        <v>1</v>
      </c>
      <c r="E50" s="5"/>
      <c r="F50" s="5"/>
      <c r="G50" s="5"/>
      <c r="H50" s="5"/>
      <c r="I50" s="5"/>
      <c r="J50" s="5"/>
    </row>
    <row r="51" spans="1:10" x14ac:dyDescent="0.25">
      <c r="A51" s="5">
        <v>0</v>
      </c>
      <c r="B51" s="5">
        <v>0</v>
      </c>
      <c r="C51" s="5">
        <v>0</v>
      </c>
      <c r="D51" s="5">
        <v>0</v>
      </c>
      <c r="E51" s="5"/>
      <c r="F51" s="5"/>
      <c r="G51" s="5"/>
      <c r="H51" s="5"/>
      <c r="I51" s="5"/>
      <c r="J51" s="5"/>
    </row>
    <row r="52" spans="1:10" x14ac:dyDescent="0.25">
      <c r="F52" s="2"/>
      <c r="G52" s="2"/>
    </row>
    <row r="54" spans="1:10" x14ac:dyDescent="0.25">
      <c r="A54" s="19" t="s">
        <v>112</v>
      </c>
      <c r="B54" s="55" t="s">
        <v>143</v>
      </c>
      <c r="C54" s="55"/>
      <c r="D54" s="55"/>
      <c r="E54" s="55"/>
      <c r="F54" s="55"/>
      <c r="G54" s="55"/>
      <c r="H54" s="56"/>
    </row>
    <row r="56" spans="1:10" x14ac:dyDescent="0.25">
      <c r="A56" s="43" t="s">
        <v>113</v>
      </c>
      <c r="B56" s="41" t="s">
        <v>144</v>
      </c>
      <c r="C56" s="40"/>
      <c r="D56" s="42"/>
      <c r="E56" s="42"/>
      <c r="F56" s="42"/>
      <c r="G56" s="42"/>
      <c r="H56" s="42"/>
    </row>
    <row r="57" spans="1:10" x14ac:dyDescent="0.25">
      <c r="A57" s="20">
        <v>156</v>
      </c>
      <c r="B57" s="44"/>
      <c r="C57" s="28"/>
    </row>
    <row r="60" spans="1:10" x14ac:dyDescent="0.25">
      <c r="A60" s="19" t="s">
        <v>114</v>
      </c>
      <c r="B60" s="30" t="s">
        <v>149</v>
      </c>
      <c r="C60" s="21"/>
      <c r="D60" s="22"/>
    </row>
    <row r="62" spans="1:10" x14ac:dyDescent="0.25">
      <c r="A62" s="54" t="s">
        <v>119</v>
      </c>
      <c r="B62" s="54" t="s">
        <v>115</v>
      </c>
      <c r="C62" s="54" t="s">
        <v>116</v>
      </c>
      <c r="D62" s="54" t="s">
        <v>117</v>
      </c>
    </row>
    <row r="63" spans="1:10" x14ac:dyDescent="0.25">
      <c r="A63" s="5"/>
      <c r="B63" s="5" t="s">
        <v>118</v>
      </c>
      <c r="C63" s="5" t="s">
        <v>118</v>
      </c>
      <c r="D63" s="5"/>
    </row>
    <row r="64" spans="1:10" x14ac:dyDescent="0.25">
      <c r="A64" s="5"/>
      <c r="B64" s="5"/>
      <c r="C64" s="5"/>
      <c r="D64" s="5"/>
    </row>
  </sheetData>
  <mergeCells count="12">
    <mergeCell ref="B56:C56"/>
    <mergeCell ref="E34:H34"/>
    <mergeCell ref="B57:C57"/>
    <mergeCell ref="I34:J34"/>
    <mergeCell ref="A34:D34"/>
    <mergeCell ref="G14:I14"/>
    <mergeCell ref="B54:H54"/>
    <mergeCell ref="G15:I15"/>
    <mergeCell ref="G16:I16"/>
    <mergeCell ref="G17:I17"/>
    <mergeCell ref="G18:I18"/>
    <mergeCell ref="G19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FKERES</vt:lpstr>
      <vt:lpstr>VKERES</vt:lpstr>
      <vt:lpstr>GYAKORISAG</vt:lpstr>
      <vt:lpstr>Összetett feladat</vt:lpstr>
      <vt:lpstr>Logikai függvények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Balogh Zoltán</dc:creator>
  <cp:lastModifiedBy>Lévay Csanád</cp:lastModifiedBy>
  <dcterms:created xsi:type="dcterms:W3CDTF">2010-09-18T18:22:25Z</dcterms:created>
  <dcterms:modified xsi:type="dcterms:W3CDTF">2012-09-24T08:52:34Z</dcterms:modified>
</cp:coreProperties>
</file>