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5840" windowHeight="8970"/>
  </bookViews>
  <sheets>
    <sheet name="Egyváltozós" sheetId="1" r:id="rId1"/>
    <sheet name="1. feladat" sheetId="5" r:id="rId2"/>
    <sheet name="2. feladat" sheetId="4" r:id="rId3"/>
    <sheet name="Kétváltozós" sheetId="2" r:id="rId4"/>
    <sheet name="3. feladat" sheetId="7" r:id="rId5"/>
    <sheet name="4. feladat" sheetId="8" r:id="rId6"/>
    <sheet name="Célérték keresés" sheetId="9" r:id="rId7"/>
    <sheet name="AB" sheetId="10" r:id="rId8"/>
  </sheets>
  <definedNames>
    <definedName name="_xlnm._FilterDatabase" localSheetId="7" hidden="1">AB!$A$1:$H$23</definedName>
    <definedName name="_xlnm.Extract" localSheetId="7">AB!$A$30:$H$30</definedName>
    <definedName name="_xlnm.Criteria" localSheetId="7">AB!$E$26:$E$28</definedName>
  </definedNames>
  <calcPr calcId="145621"/>
</workbook>
</file>

<file path=xl/calcChain.xml><?xml version="1.0" encoding="utf-8"?>
<calcChain xmlns="http://schemas.openxmlformats.org/spreadsheetml/2006/main">
  <c r="B36" i="8" l="1"/>
  <c r="B35" i="8" l="1"/>
  <c r="B5" i="2"/>
  <c r="B9" i="1"/>
</calcChain>
</file>

<file path=xl/sharedStrings.xml><?xml version="1.0" encoding="utf-8"?>
<sst xmlns="http://schemas.openxmlformats.org/spreadsheetml/2006/main" count="146" uniqueCount="78">
  <si>
    <t>Törlesztési részletek kiszámítása különböző futamidő mellett</t>
  </si>
  <si>
    <t>Kölcsön</t>
  </si>
  <si>
    <t>Éves kamatláb</t>
  </si>
  <si>
    <t>Havi kamatláb</t>
  </si>
  <si>
    <t>Havi törlesztő részlet</t>
  </si>
  <si>
    <t>Visszafizetett összeg</t>
  </si>
  <si>
    <t>Töltsd ki a táblázatot adattábla segítségével!</t>
  </si>
  <si>
    <t>Törlesztési részletek kiszámítása különböző futamidő és kölcsönérték mellett</t>
  </si>
  <si>
    <t>Részletfizetés ideje (hó)/Kölcsön (Ft)</t>
  </si>
  <si>
    <t>Havi törlesztés</t>
  </si>
  <si>
    <t>Felvett kölcsön</t>
  </si>
  <si>
    <t>Futamidő hónapokban</t>
  </si>
  <si>
    <t>Havi törlesztőrészlet</t>
  </si>
  <si>
    <t>Havi törlesztőrészlet különböző futamidőkre:</t>
  </si>
  <si>
    <t>Határozzuk meg kétváltozós adattáblával az f(x) = x^2 * y függvény helyettesítési értékeit az y(-6,6), és az x(-8,8) intervallumban!</t>
  </si>
  <si>
    <t>Kétváltozós adattáblával számítsuk ki, hogy mennyi a havi törlesztésünk kilencféle kölcsönösszeg esetén</t>
  </si>
  <si>
    <t>1 000 000 Ft-tól 5 000 000-ig (a lépésköz legyen 500 000 Ft)!</t>
  </si>
  <si>
    <t>A kölcsön kamata változzon 6%-tól 8,5%-ig 0,1%-onként! A kölcsönt 6 évre vesszük fel.</t>
  </si>
  <si>
    <t>2. Határozzuk meg az f(x)=3x^2 + 2x - 3 függvény helyettesítési értékeit a különböző x-ekre!</t>
  </si>
  <si>
    <t>Változó:</t>
  </si>
  <si>
    <t>Képlet:</t>
  </si>
  <si>
    <t>X</t>
  </si>
  <si>
    <t>Y</t>
  </si>
  <si>
    <t>Futamidő</t>
  </si>
  <si>
    <t>Melyik x-re igaz, hogy megszorozva 666-al, majd elosztva 999el, majd kivonva belőle 101-et 1337et kapunk?</t>
  </si>
  <si>
    <t>Képlet</t>
  </si>
  <si>
    <t>Időszakok száma</t>
  </si>
  <si>
    <t>Lakosok száma</t>
  </si>
  <si>
    <t>Tartomány</t>
  </si>
  <si>
    <t>Székhely</t>
  </si>
  <si>
    <t>nem</t>
  </si>
  <si>
    <t>Babilonia</t>
  </si>
  <si>
    <t>kisváros</t>
  </si>
  <si>
    <t>Ur</t>
  </si>
  <si>
    <t>egyéb</t>
  </si>
  <si>
    <t>középváros</t>
  </si>
  <si>
    <t>Jeruzsálem</t>
  </si>
  <si>
    <t>Arabia</t>
  </si>
  <si>
    <t>Szidón</t>
  </si>
  <si>
    <t>igen</t>
  </si>
  <si>
    <t>Asszíria</t>
  </si>
  <si>
    <t>nagyváros</t>
  </si>
  <si>
    <t>Ninive</t>
  </si>
  <si>
    <t>Szeleukeia</t>
  </si>
  <si>
    <t>Egyiptom</t>
  </si>
  <si>
    <t>Ammonion</t>
  </si>
  <si>
    <t>metropolisz</t>
  </si>
  <si>
    <t>Théba</t>
  </si>
  <si>
    <t>Alexandria</t>
  </si>
  <si>
    <t>Memphisz</t>
  </si>
  <si>
    <t>Türosz</t>
  </si>
  <si>
    <t>Damaszkusz</t>
  </si>
  <si>
    <t>Szamarkand</t>
  </si>
  <si>
    <t>Bukephala</t>
  </si>
  <si>
    <t>Összeg</t>
  </si>
  <si>
    <t>Parthia</t>
  </si>
  <si>
    <t>Perszepolisz</t>
  </si>
  <si>
    <t>Darab</t>
  </si>
  <si>
    <t xml:space="preserve">nem </t>
  </si>
  <si>
    <t>Szúza</t>
  </si>
  <si>
    <t>Szórás</t>
  </si>
  <si>
    <t>Babilon</t>
  </si>
  <si>
    <t>Átlag</t>
  </si>
  <si>
    <t>Antiokhia</t>
  </si>
  <si>
    <t>Maximum</t>
  </si>
  <si>
    <t>Isszosz</t>
  </si>
  <si>
    <t>Minimum</t>
  </si>
  <si>
    <t>Tarszosz</t>
  </si>
  <si>
    <t>Gordion</t>
  </si>
  <si>
    <t>Epheszosz</t>
  </si>
  <si>
    <t>Pergamon</t>
  </si>
  <si>
    <t>Egyenleg</t>
  </si>
  <si>
    <t>Támogatás</t>
  </si>
  <si>
    <t>Adó</t>
  </si>
  <si>
    <t>Minősítés</t>
  </si>
  <si>
    <t>Város</t>
  </si>
  <si>
    <t>1. feladat</t>
  </si>
  <si>
    <t>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</si>
</sst>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Ft&quot;;[Red]\-#,##0.0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#,##0\ &quot;Ft&quot;"/>
    <numFmt numFmtId="166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 CE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44" fontId="7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49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164" fontId="3" fillId="0" borderId="1" xfId="2" applyNumberFormat="1" applyFont="1" applyFill="1" applyBorder="1"/>
    <xf numFmtId="165" fontId="0" fillId="0" borderId="0" xfId="0" applyNumberFormat="1"/>
    <xf numFmtId="0" fontId="0" fillId="0" borderId="2" xfId="0" applyBorder="1"/>
    <xf numFmtId="165" fontId="0" fillId="0" borderId="3" xfId="0" applyNumberFormat="1" applyBorder="1"/>
    <xf numFmtId="0" fontId="0" fillId="0" borderId="4" xfId="0" applyBorder="1"/>
    <xf numFmtId="0" fontId="0" fillId="0" borderId="5" xfId="0" applyFill="1" applyBorder="1"/>
    <xf numFmtId="10" fontId="3" fillId="0" borderId="5" xfId="3" applyNumberFormat="1" applyFont="1" applyFill="1" applyBorder="1"/>
    <xf numFmtId="0" fontId="0" fillId="0" borderId="6" xfId="0" applyBorder="1"/>
    <xf numFmtId="8" fontId="0" fillId="2" borderId="7" xfId="0" applyNumberFormat="1" applyFill="1" applyBorder="1"/>
    <xf numFmtId="8" fontId="0" fillId="2" borderId="0" xfId="0" applyNumberFormat="1" applyFill="1"/>
    <xf numFmtId="0" fontId="0" fillId="0" borderId="0" xfId="0" applyFill="1"/>
    <xf numFmtId="43" fontId="3" fillId="0" borderId="0" xfId="1" applyFont="1"/>
    <xf numFmtId="166" fontId="3" fillId="0" borderId="0" xfId="3" applyNumberFormat="1" applyFont="1"/>
    <xf numFmtId="166" fontId="0" fillId="0" borderId="0" xfId="0" applyNumberFormat="1"/>
    <xf numFmtId="165" fontId="3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/>
    <xf numFmtId="0" fontId="4" fillId="4" borderId="10" xfId="0" applyFont="1" applyFill="1" applyBorder="1"/>
    <xf numFmtId="0" fontId="0" fillId="4" borderId="10" xfId="0" applyFill="1" applyBorder="1"/>
    <xf numFmtId="0" fontId="0" fillId="3" borderId="1" xfId="0" applyFill="1" applyBorder="1"/>
    <xf numFmtId="164" fontId="3" fillId="3" borderId="1" xfId="2" applyNumberFormat="1" applyFont="1" applyFill="1" applyBorder="1"/>
    <xf numFmtId="0" fontId="0" fillId="3" borderId="11" xfId="0" applyFill="1" applyBorder="1"/>
    <xf numFmtId="164" fontId="3" fillId="3" borderId="11" xfId="2" applyNumberFormat="1" applyFont="1" applyFill="1" applyBorder="1"/>
    <xf numFmtId="0" fontId="0" fillId="5" borderId="13" xfId="0" applyFill="1" applyBorder="1"/>
    <xf numFmtId="0" fontId="0" fillId="10" borderId="0" xfId="0" applyFill="1"/>
    <xf numFmtId="0" fontId="0" fillId="10" borderId="14" xfId="0" applyFill="1" applyBorder="1"/>
    <xf numFmtId="0" fontId="0" fillId="10" borderId="13" xfId="0" applyFill="1" applyBorder="1"/>
    <xf numFmtId="164" fontId="3" fillId="4" borderId="1" xfId="2" applyNumberFormat="1" applyFont="1" applyFill="1" applyBorder="1"/>
    <xf numFmtId="0" fontId="0" fillId="4" borderId="1" xfId="0" applyFill="1" applyBorder="1"/>
    <xf numFmtId="164" fontId="3" fillId="11" borderId="1" xfId="2" applyNumberFormat="1" applyFont="1" applyFill="1" applyBorder="1"/>
    <xf numFmtId="0" fontId="2" fillId="11" borderId="0" xfId="0" applyFont="1" applyFill="1"/>
    <xf numFmtId="0" fontId="0" fillId="11" borderId="0" xfId="0" applyFill="1"/>
    <xf numFmtId="0" fontId="0" fillId="8" borderId="14" xfId="0" applyFill="1" applyBorder="1"/>
    <xf numFmtId="0" fontId="0" fillId="8" borderId="13" xfId="0" applyFill="1" applyBorder="1"/>
    <xf numFmtId="0" fontId="5" fillId="12" borderId="15" xfId="0" applyFont="1" applyFill="1" applyBorder="1" applyAlignment="1">
      <alignment horizontal="left" readingOrder="2"/>
    </xf>
    <xf numFmtId="0" fontId="0" fillId="12" borderId="16" xfId="0" applyFill="1" applyBorder="1"/>
    <xf numFmtId="0" fontId="0" fillId="12" borderId="17" xfId="0" applyFill="1" applyBorder="1"/>
    <xf numFmtId="0" fontId="0" fillId="12" borderId="18" xfId="0" applyFill="1" applyBorder="1"/>
    <xf numFmtId="0" fontId="0" fillId="12" borderId="0" xfId="0" applyFill="1" applyBorder="1"/>
    <xf numFmtId="0" fontId="0" fillId="12" borderId="19" xfId="0" applyFill="1" applyBorder="1"/>
    <xf numFmtId="0" fontId="0" fillId="12" borderId="20" xfId="0" applyFill="1" applyBorder="1"/>
    <xf numFmtId="0" fontId="0" fillId="12" borderId="10" xfId="0" applyFill="1" applyBorder="1"/>
    <xf numFmtId="0" fontId="0" fillId="12" borderId="12" xfId="0" applyFill="1" applyBorder="1"/>
    <xf numFmtId="0" fontId="4" fillId="8" borderId="21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4" fillId="9" borderId="21" xfId="0" applyFont="1" applyFill="1" applyBorder="1"/>
    <xf numFmtId="0" fontId="0" fillId="9" borderId="22" xfId="0" applyFill="1" applyBorder="1"/>
    <xf numFmtId="0" fontId="0" fillId="9" borderId="23" xfId="0" applyFill="1" applyBorder="1"/>
    <xf numFmtId="8" fontId="0" fillId="6" borderId="7" xfId="0" applyNumberFormat="1" applyFill="1" applyBorder="1"/>
    <xf numFmtId="165" fontId="0" fillId="7" borderId="0" xfId="0" applyNumberFormat="1" applyFill="1"/>
    <xf numFmtId="165" fontId="1" fillId="7" borderId="0" xfId="0" applyNumberFormat="1" applyFont="1" applyFill="1"/>
    <xf numFmtId="165" fontId="3" fillId="7" borderId="0" xfId="1" applyNumberFormat="1" applyFont="1" applyFill="1"/>
    <xf numFmtId="165" fontId="3" fillId="7" borderId="0" xfId="3" applyNumberFormat="1" applyFont="1" applyFill="1"/>
    <xf numFmtId="165" fontId="3" fillId="7" borderId="0" xfId="1" applyNumberFormat="1" applyFont="1" applyFill="1" applyAlignment="1">
      <alignment horizontal="right"/>
    </xf>
    <xf numFmtId="165" fontId="0" fillId="7" borderId="0" xfId="0" applyNumberFormat="1" applyFill="1" applyAlignment="1">
      <alignment horizontal="right"/>
    </xf>
    <xf numFmtId="0" fontId="0" fillId="13" borderId="0" xfId="0" applyFill="1"/>
    <xf numFmtId="0" fontId="0" fillId="14" borderId="13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6" fillId="0" borderId="0" xfId="4"/>
    <xf numFmtId="0" fontId="6" fillId="0" borderId="0" xfId="4" applyBorder="1"/>
    <xf numFmtId="0" fontId="6" fillId="0" borderId="0" xfId="4" applyFill="1" applyBorder="1"/>
    <xf numFmtId="0" fontId="6" fillId="0" borderId="0" xfId="4" applyFill="1" applyBorder="1" applyAlignment="1"/>
    <xf numFmtId="0" fontId="6" fillId="0" borderId="0" xfId="4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6" fillId="0" borderId="0" xfId="4" applyFont="1"/>
    <xf numFmtId="0" fontId="6" fillId="0" borderId="25" xfId="4" applyFill="1" applyBorder="1"/>
    <xf numFmtId="0" fontId="6" fillId="0" borderId="26" xfId="4" applyFill="1" applyBorder="1" applyAlignment="1"/>
    <xf numFmtId="0" fontId="6" fillId="0" borderId="26" xfId="4" applyFill="1" applyBorder="1"/>
    <xf numFmtId="0" fontId="6" fillId="0" borderId="26" xfId="4" applyFill="1" applyBorder="1" applyAlignment="1">
      <alignment horizontal="center"/>
    </xf>
    <xf numFmtId="0" fontId="6" fillId="0" borderId="27" xfId="4" applyFill="1" applyBorder="1" applyAlignment="1">
      <alignment horizontal="center"/>
    </xf>
    <xf numFmtId="0" fontId="6" fillId="0" borderId="6" xfId="4" applyBorder="1"/>
    <xf numFmtId="0" fontId="6" fillId="0" borderId="3" xfId="4" applyFill="1" applyBorder="1"/>
    <xf numFmtId="0" fontId="6" fillId="0" borderId="1" xfId="4" applyFill="1" applyBorder="1" applyAlignment="1"/>
    <xf numFmtId="0" fontId="6" fillId="0" borderId="1" xfId="4" applyFill="1" applyBorder="1"/>
    <xf numFmtId="0" fontId="6" fillId="0" borderId="1" xfId="4" applyFill="1" applyBorder="1" applyAlignment="1">
      <alignment horizontal="center"/>
    </xf>
    <xf numFmtId="0" fontId="6" fillId="0" borderId="11" xfId="4" applyFill="1" applyBorder="1" applyAlignment="1">
      <alignment horizontal="center"/>
    </xf>
    <xf numFmtId="0" fontId="6" fillId="0" borderId="4" xfId="4" applyBorder="1"/>
    <xf numFmtId="0" fontId="6" fillId="0" borderId="7" xfId="4" applyBorder="1"/>
    <xf numFmtId="0" fontId="6" fillId="0" borderId="5" xfId="4" applyBorder="1"/>
    <xf numFmtId="0" fontId="6" fillId="0" borderId="28" xfId="4" applyBorder="1"/>
    <xf numFmtId="0" fontId="2" fillId="0" borderId="1" xfId="4" applyFont="1" applyFill="1" applyBorder="1" applyAlignment="1">
      <alignment horizontal="center"/>
    </xf>
    <xf numFmtId="0" fontId="6" fillId="0" borderId="11" xfId="4" applyFill="1" applyBorder="1"/>
    <xf numFmtId="0" fontId="6" fillId="0" borderId="2" xfId="4" applyBorder="1"/>
    <xf numFmtId="0" fontId="1" fillId="12" borderId="8" xfId="4" applyFont="1" applyFill="1" applyBorder="1" applyAlignment="1">
      <alignment horizontal="center"/>
    </xf>
    <xf numFmtId="0" fontId="1" fillId="12" borderId="24" xfId="4" applyFont="1" applyFill="1" applyBorder="1" applyAlignment="1">
      <alignment horizontal="center"/>
    </xf>
    <xf numFmtId="0" fontId="1" fillId="12" borderId="9" xfId="4" applyFont="1" applyFill="1" applyBorder="1" applyAlignment="1">
      <alignment horizontal="center"/>
    </xf>
    <xf numFmtId="0" fontId="1" fillId="12" borderId="13" xfId="4" applyFont="1" applyFill="1" applyBorder="1" applyAlignment="1">
      <alignment horizontal="center"/>
    </xf>
    <xf numFmtId="0" fontId="6" fillId="12" borderId="29" xfId="4" applyFill="1" applyBorder="1"/>
    <xf numFmtId="0" fontId="6" fillId="12" borderId="4" xfId="4" applyFill="1" applyBorder="1"/>
    <xf numFmtId="0" fontId="6" fillId="12" borderId="6" xfId="4" applyFill="1" applyBorder="1"/>
    <xf numFmtId="0" fontId="0" fillId="0" borderId="1" xfId="0" applyBorder="1"/>
    <xf numFmtId="0" fontId="0" fillId="0" borderId="13" xfId="0" applyBorder="1"/>
    <xf numFmtId="0" fontId="0" fillId="15" borderId="30" xfId="0" applyFill="1" applyBorder="1"/>
    <xf numFmtId="0" fontId="0" fillId="15" borderId="1" xfId="0" applyFill="1" applyBorder="1"/>
    <xf numFmtId="0" fontId="0" fillId="0" borderId="1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Ezres" xfId="1" builtinId="3"/>
    <cellStyle name="Normál" xfId="0" builtinId="0"/>
    <cellStyle name="Normál 2" xfId="4"/>
    <cellStyle name="Normál 3" xfId="5"/>
    <cellStyle name="Normál 4" xfId="6"/>
    <cellStyle name="Pénznem" xfId="2" builtinId="4"/>
    <cellStyle name="Pénznem 2" xfId="7"/>
    <cellStyle name="Százalék" xfId="3" builtinId="5"/>
  </cellStyles>
  <dxfs count="0"/>
  <tableStyles count="0" defaultTableStyle="TableStyleMedium9" defaultPivotStyle="PivotStyleLight16"/>
  <colors>
    <mruColors>
      <color rgb="FFFFD13F"/>
      <color rgb="FFFFFF7D"/>
      <color rgb="FF9CBC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11</xdr:row>
      <xdr:rowOff>9525</xdr:rowOff>
    </xdr:from>
    <xdr:to>
      <xdr:col>19</xdr:col>
      <xdr:colOff>161925</xdr:colOff>
      <xdr:row>22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86575" y="1819275"/>
          <a:ext cx="62769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Feladatok:</a:t>
          </a: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Az ismert függvényekkel meghatározhatók a lakosságszám-adatok statisztikai jellemzői. Ha viszont ugyanilyen számításokhoz szűkíteni akarjuk a vizsgált adatok körét a további mezők alapján, adatbázisfüggvényeket kell használnunk.</a:t>
          </a:r>
        </a:p>
        <a:p>
          <a:pPr algn="l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Rögzítsük a fejlécet!</a:t>
          </a:r>
        </a:p>
        <a:p>
          <a:pPr algn="l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 Szűkítsük a vizsgálódást azokra a városokra, melyek nem székhelyek, 30000-nél kevesebb vagy 100000-nél több lakosuk van, és meghatározott a tartományuk (nem "egyéb")! Határozzuk meg e feltételekre a városok lakosságának minimális, maximális számát, átlagát, e feltételeknek eleget tevő városok lakosságának szórását, hány ilyen város van, lakosságainak összegét.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23" sqref="D23"/>
    </sheetView>
  </sheetViews>
  <sheetFormatPr defaultRowHeight="15" x14ac:dyDescent="0.25"/>
  <cols>
    <col min="1" max="1" width="25.7109375" customWidth="1"/>
    <col min="2" max="2" width="21.140625" bestFit="1" customWidth="1"/>
    <col min="3" max="3" width="19.5703125" bestFit="1" customWidth="1"/>
    <col min="4" max="4" width="13.140625" customWidth="1"/>
    <col min="5" max="5" width="29.140625" customWidth="1"/>
    <col min="6" max="6" width="20.5703125" customWidth="1"/>
    <col min="7" max="7" width="22" customWidth="1"/>
  </cols>
  <sheetData>
    <row r="1" spans="1:5" ht="15.75" thickBot="1" x14ac:dyDescent="0.3">
      <c r="A1" s="24" t="s">
        <v>76</v>
      </c>
      <c r="B1" s="25"/>
      <c r="C1" s="25"/>
    </row>
    <row r="2" spans="1:5" x14ac:dyDescent="0.25">
      <c r="A2" t="s">
        <v>6</v>
      </c>
      <c r="B2" s="1"/>
    </row>
    <row r="4" spans="1:5" x14ac:dyDescent="0.25">
      <c r="B4" s="2"/>
    </row>
    <row r="5" spans="1:5" x14ac:dyDescent="0.25">
      <c r="A5" s="2" t="s">
        <v>0</v>
      </c>
    </row>
    <row r="7" spans="1:5" x14ac:dyDescent="0.25">
      <c r="A7" t="s">
        <v>1</v>
      </c>
      <c r="B7" s="8">
        <v>3000000</v>
      </c>
    </row>
    <row r="8" spans="1:5" x14ac:dyDescent="0.25">
      <c r="A8" t="s">
        <v>2</v>
      </c>
      <c r="B8" s="3">
        <v>0.13</v>
      </c>
    </row>
    <row r="9" spans="1:5" x14ac:dyDescent="0.25">
      <c r="A9" t="s">
        <v>3</v>
      </c>
      <c r="B9" s="3">
        <f>B8/12</f>
        <v>1.0833333333333334E-2</v>
      </c>
    </row>
    <row r="10" spans="1:5" x14ac:dyDescent="0.25">
      <c r="A10" t="s">
        <v>26</v>
      </c>
      <c r="B10">
        <v>1</v>
      </c>
      <c r="E10" s="4"/>
    </row>
    <row r="11" spans="1:5" ht="15.75" thickBot="1" x14ac:dyDescent="0.3"/>
    <row r="12" spans="1:5" ht="15.75" thickBot="1" x14ac:dyDescent="0.3">
      <c r="A12" s="30" t="s">
        <v>26</v>
      </c>
      <c r="B12" s="30" t="s">
        <v>4</v>
      </c>
      <c r="C12" s="30" t="s">
        <v>5</v>
      </c>
    </row>
    <row r="13" spans="1:5" x14ac:dyDescent="0.25">
      <c r="A13" s="28">
        <v>1</v>
      </c>
      <c r="B13" s="29"/>
      <c r="C13" s="29"/>
      <c r="D13" s="23"/>
    </row>
    <row r="14" spans="1:5" x14ac:dyDescent="0.25">
      <c r="A14" s="26">
        <v>12</v>
      </c>
      <c r="B14" s="27"/>
      <c r="C14" s="27"/>
      <c r="D14" s="5"/>
    </row>
    <row r="15" spans="1:5" x14ac:dyDescent="0.25">
      <c r="A15" s="26">
        <v>24</v>
      </c>
      <c r="B15" s="27"/>
      <c r="C15" s="27"/>
    </row>
    <row r="16" spans="1:5" x14ac:dyDescent="0.25">
      <c r="A16" s="26">
        <v>36</v>
      </c>
      <c r="B16" s="27"/>
      <c r="C16" s="27"/>
    </row>
    <row r="17" spans="1:3" x14ac:dyDescent="0.25">
      <c r="A17" s="26">
        <v>48</v>
      </c>
      <c r="B17" s="27"/>
      <c r="C17" s="27"/>
    </row>
  </sheetData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19" sqref="E19"/>
    </sheetView>
  </sheetViews>
  <sheetFormatPr defaultRowHeight="15" x14ac:dyDescent="0.25"/>
  <cols>
    <col min="1" max="1" width="21.42578125" customWidth="1"/>
    <col min="2" max="2" width="14.28515625" customWidth="1"/>
  </cols>
  <sheetData>
    <row r="1" spans="1:2" ht="15.75" thickBot="1" x14ac:dyDescent="0.3">
      <c r="A1" s="105" t="s">
        <v>9</v>
      </c>
      <c r="B1" s="106"/>
    </row>
    <row r="2" spans="1:2" x14ac:dyDescent="0.25">
      <c r="A2" s="9" t="s">
        <v>10</v>
      </c>
      <c r="B2" s="10">
        <v>3000000</v>
      </c>
    </row>
    <row r="3" spans="1:2" x14ac:dyDescent="0.25">
      <c r="A3" s="11" t="s">
        <v>11</v>
      </c>
      <c r="B3" s="12">
        <v>180</v>
      </c>
    </row>
    <row r="4" spans="1:2" x14ac:dyDescent="0.25">
      <c r="A4" s="11" t="s">
        <v>3</v>
      </c>
      <c r="B4" s="13">
        <v>1.0833333333333301E-2</v>
      </c>
    </row>
    <row r="5" spans="1:2" ht="15.75" thickBot="1" x14ac:dyDescent="0.3">
      <c r="A5" s="14" t="s">
        <v>12</v>
      </c>
      <c r="B5" s="15"/>
    </row>
    <row r="7" spans="1:2" x14ac:dyDescent="0.25">
      <c r="A7" t="s">
        <v>13</v>
      </c>
    </row>
    <row r="8" spans="1:2" ht="15.75" thickBot="1" x14ac:dyDescent="0.3">
      <c r="B8" s="15"/>
    </row>
    <row r="9" spans="1:2" x14ac:dyDescent="0.25">
      <c r="A9">
        <v>6</v>
      </c>
      <c r="B9" s="16"/>
    </row>
    <row r="10" spans="1:2" x14ac:dyDescent="0.25">
      <c r="A10">
        <v>12</v>
      </c>
      <c r="B10" s="16"/>
    </row>
    <row r="11" spans="1:2" x14ac:dyDescent="0.25">
      <c r="A11">
        <v>24</v>
      </c>
      <c r="B11" s="16"/>
    </row>
    <row r="12" spans="1:2" x14ac:dyDescent="0.25">
      <c r="A12">
        <v>36</v>
      </c>
      <c r="B12" s="16"/>
    </row>
    <row r="13" spans="1:2" x14ac:dyDescent="0.25">
      <c r="A13">
        <v>48</v>
      </c>
      <c r="B13" s="16"/>
    </row>
    <row r="14" spans="1:2" x14ac:dyDescent="0.25">
      <c r="A14">
        <v>60</v>
      </c>
      <c r="B14" s="16"/>
    </row>
    <row r="15" spans="1:2" x14ac:dyDescent="0.25">
      <c r="A15">
        <v>72</v>
      </c>
      <c r="B15" s="16"/>
    </row>
    <row r="16" spans="1:2" x14ac:dyDescent="0.25">
      <c r="A16">
        <v>84</v>
      </c>
      <c r="B16" s="16"/>
    </row>
    <row r="17" spans="1:2" x14ac:dyDescent="0.25">
      <c r="A17">
        <v>96</v>
      </c>
      <c r="B17" s="16"/>
    </row>
    <row r="18" spans="1:2" x14ac:dyDescent="0.25">
      <c r="A18">
        <v>108</v>
      </c>
      <c r="B18" s="16"/>
    </row>
    <row r="19" spans="1:2" x14ac:dyDescent="0.25">
      <c r="A19">
        <v>120</v>
      </c>
      <c r="B19" s="16"/>
    </row>
    <row r="20" spans="1:2" x14ac:dyDescent="0.25">
      <c r="A20">
        <v>132</v>
      </c>
      <c r="B20" s="16"/>
    </row>
    <row r="21" spans="1:2" x14ac:dyDescent="0.25">
      <c r="A21">
        <v>144</v>
      </c>
      <c r="B21" s="16"/>
    </row>
    <row r="22" spans="1:2" x14ac:dyDescent="0.25">
      <c r="A22">
        <v>156</v>
      </c>
      <c r="B22" s="16"/>
    </row>
    <row r="23" spans="1:2" x14ac:dyDescent="0.25">
      <c r="A23">
        <v>168</v>
      </c>
      <c r="B23" s="16"/>
    </row>
    <row r="24" spans="1:2" x14ac:dyDescent="0.25">
      <c r="A24">
        <v>180</v>
      </c>
      <c r="B24" s="16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7" sqref="G7"/>
    </sheetView>
  </sheetViews>
  <sheetFormatPr defaultRowHeight="15" x14ac:dyDescent="0.25"/>
  <cols>
    <col min="1" max="1" width="14.42578125" customWidth="1"/>
    <col min="2" max="2" width="12.5703125" customWidth="1"/>
  </cols>
  <sheetData>
    <row r="1" spans="1:9" ht="15.75" thickBot="1" x14ac:dyDescent="0.3">
      <c r="A1" s="53" t="s">
        <v>18</v>
      </c>
      <c r="B1" s="54"/>
      <c r="C1" s="54"/>
      <c r="D1" s="54"/>
      <c r="E1" s="54"/>
      <c r="F1" s="54"/>
      <c r="G1" s="54"/>
      <c r="H1" s="54"/>
      <c r="I1" s="55"/>
    </row>
    <row r="2" spans="1:9" ht="15.75" thickBot="1" x14ac:dyDescent="0.3"/>
    <row r="3" spans="1:9" ht="15.75" thickBot="1" x14ac:dyDescent="0.3">
      <c r="B3" s="32" t="s">
        <v>19</v>
      </c>
      <c r="C3" s="101"/>
    </row>
    <row r="4" spans="1:9" ht="15.75" thickBot="1" x14ac:dyDescent="0.3">
      <c r="B4" s="33" t="s">
        <v>20</v>
      </c>
      <c r="C4" s="101"/>
    </row>
    <row r="5" spans="1:9" ht="15.75" thickBot="1" x14ac:dyDescent="0.3">
      <c r="A5" s="33" t="s">
        <v>77</v>
      </c>
      <c r="B5" s="102">
        <v>1</v>
      </c>
      <c r="C5" s="104"/>
    </row>
    <row r="6" spans="1:9" x14ac:dyDescent="0.25">
      <c r="B6" s="103">
        <v>2</v>
      </c>
      <c r="C6" s="100"/>
    </row>
    <row r="7" spans="1:9" x14ac:dyDescent="0.25">
      <c r="B7" s="103">
        <v>3</v>
      </c>
      <c r="C7" s="100"/>
    </row>
    <row r="8" spans="1:9" x14ac:dyDescent="0.25">
      <c r="B8" s="103">
        <v>4</v>
      </c>
      <c r="C8" s="100"/>
    </row>
    <row r="9" spans="1:9" x14ac:dyDescent="0.25">
      <c r="B9" s="103">
        <v>5</v>
      </c>
      <c r="C9" s="100"/>
    </row>
    <row r="10" spans="1:9" x14ac:dyDescent="0.25">
      <c r="B10" s="103">
        <v>6</v>
      </c>
      <c r="C10" s="100"/>
    </row>
    <row r="11" spans="1:9" x14ac:dyDescent="0.25">
      <c r="B11" s="103">
        <v>7</v>
      </c>
      <c r="C11" s="100"/>
    </row>
    <row r="12" spans="1:9" x14ac:dyDescent="0.25">
      <c r="B12" s="103">
        <v>8</v>
      </c>
      <c r="C12" s="100"/>
    </row>
    <row r="13" spans="1:9" x14ac:dyDescent="0.25">
      <c r="B13" s="103">
        <v>9</v>
      </c>
      <c r="C13" s="100"/>
    </row>
    <row r="14" spans="1:9" x14ac:dyDescent="0.25">
      <c r="B14" s="103">
        <v>10</v>
      </c>
      <c r="C14" s="100"/>
    </row>
    <row r="15" spans="1:9" x14ac:dyDescent="0.25">
      <c r="B15" s="103">
        <v>11</v>
      </c>
      <c r="C15" s="100"/>
    </row>
    <row r="16" spans="1:9" x14ac:dyDescent="0.25">
      <c r="B16" s="103">
        <v>12</v>
      </c>
      <c r="C16" s="100"/>
    </row>
    <row r="17" spans="2:3" x14ac:dyDescent="0.25">
      <c r="B17" s="103">
        <v>13</v>
      </c>
      <c r="C17" s="100"/>
    </row>
    <row r="18" spans="2:3" x14ac:dyDescent="0.25">
      <c r="B18" s="103">
        <v>14</v>
      </c>
      <c r="C18" s="100"/>
    </row>
    <row r="19" spans="2:3" x14ac:dyDescent="0.25">
      <c r="B19" s="103">
        <v>15</v>
      </c>
      <c r="C19" s="100"/>
    </row>
    <row r="20" spans="2:3" x14ac:dyDescent="0.25">
      <c r="B20" s="103">
        <v>16</v>
      </c>
      <c r="C20" s="100"/>
    </row>
    <row r="21" spans="2:3" x14ac:dyDescent="0.25">
      <c r="B21" s="103">
        <v>17</v>
      </c>
      <c r="C21" s="100"/>
    </row>
    <row r="22" spans="2:3" x14ac:dyDescent="0.25">
      <c r="B22" s="103">
        <v>18</v>
      </c>
      <c r="C22" s="100"/>
    </row>
    <row r="23" spans="2:3" x14ac:dyDescent="0.25">
      <c r="B23" s="103">
        <v>19</v>
      </c>
      <c r="C23" s="100"/>
    </row>
    <row r="24" spans="2:3" x14ac:dyDescent="0.25">
      <c r="B24" s="103">
        <v>20</v>
      </c>
      <c r="C24" s="100"/>
    </row>
    <row r="25" spans="2:3" x14ac:dyDescent="0.25">
      <c r="B25" s="103">
        <v>21</v>
      </c>
      <c r="C25" s="100"/>
    </row>
    <row r="26" spans="2:3" x14ac:dyDescent="0.25">
      <c r="B26" s="103">
        <v>22</v>
      </c>
      <c r="C26" s="100"/>
    </row>
    <row r="27" spans="2:3" x14ac:dyDescent="0.25">
      <c r="B27" s="103">
        <v>23</v>
      </c>
      <c r="C27" s="100"/>
    </row>
    <row r="28" spans="2:3" x14ac:dyDescent="0.25">
      <c r="B28" s="103">
        <v>24</v>
      </c>
      <c r="C28" s="100"/>
    </row>
    <row r="29" spans="2:3" x14ac:dyDescent="0.25">
      <c r="B29" s="103">
        <v>25</v>
      </c>
      <c r="C29" s="100"/>
    </row>
    <row r="30" spans="2:3" x14ac:dyDescent="0.25">
      <c r="B30" s="103">
        <v>26</v>
      </c>
      <c r="C30" s="100"/>
    </row>
    <row r="31" spans="2:3" x14ac:dyDescent="0.25">
      <c r="B31" s="103">
        <v>27</v>
      </c>
      <c r="C31" s="10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9" sqref="F9"/>
    </sheetView>
  </sheetViews>
  <sheetFormatPr defaultRowHeight="15" x14ac:dyDescent="0.25"/>
  <cols>
    <col min="1" max="1" width="28.5703125" customWidth="1"/>
    <col min="2" max="2" width="20.85546875" bestFit="1" customWidth="1"/>
    <col min="3" max="6" width="12.42578125" bestFit="1" customWidth="1"/>
  </cols>
  <sheetData>
    <row r="1" spans="1:6" x14ac:dyDescent="0.25">
      <c r="A1" s="37" t="s">
        <v>7</v>
      </c>
      <c r="B1" s="38"/>
      <c r="C1" s="38"/>
      <c r="D1" s="38"/>
    </row>
    <row r="3" spans="1:6" x14ac:dyDescent="0.25">
      <c r="A3" t="s">
        <v>1</v>
      </c>
      <c r="B3" s="8">
        <v>3000000</v>
      </c>
    </row>
    <row r="4" spans="1:6" x14ac:dyDescent="0.25">
      <c r="A4" t="s">
        <v>2</v>
      </c>
      <c r="B4" s="3">
        <v>0.13</v>
      </c>
    </row>
    <row r="5" spans="1:6" x14ac:dyDescent="0.25">
      <c r="A5" t="s">
        <v>3</v>
      </c>
      <c r="B5" s="3">
        <f>B4/12</f>
        <v>1.0833333333333334E-2</v>
      </c>
    </row>
    <row r="6" spans="1:6" x14ac:dyDescent="0.25">
      <c r="A6" t="s">
        <v>26</v>
      </c>
      <c r="B6">
        <v>1</v>
      </c>
      <c r="D6" s="4"/>
    </row>
    <row r="8" spans="1:6" ht="15" customHeight="1" x14ac:dyDescent="0.25">
      <c r="A8" s="6" t="s">
        <v>8</v>
      </c>
    </row>
    <row r="9" spans="1:6" x14ac:dyDescent="0.25">
      <c r="A9" s="36"/>
      <c r="B9" s="34">
        <v>1000000</v>
      </c>
      <c r="C9" s="34">
        <v>2000000</v>
      </c>
      <c r="D9" s="34">
        <v>3000000</v>
      </c>
      <c r="E9" s="34">
        <v>4000000</v>
      </c>
      <c r="F9" s="34">
        <v>5000000</v>
      </c>
    </row>
    <row r="10" spans="1:6" x14ac:dyDescent="0.25">
      <c r="A10" s="35">
        <v>12</v>
      </c>
      <c r="C10" s="7"/>
      <c r="D10" s="7"/>
      <c r="E10" s="7"/>
      <c r="F10" s="7"/>
    </row>
    <row r="11" spans="1:6" x14ac:dyDescent="0.25">
      <c r="A11" s="35">
        <v>24</v>
      </c>
      <c r="B11" s="7"/>
      <c r="C11" s="7"/>
      <c r="D11" s="7"/>
      <c r="E11" s="7"/>
      <c r="F11" s="7"/>
    </row>
    <row r="12" spans="1:6" x14ac:dyDescent="0.25">
      <c r="A12" s="35">
        <v>36</v>
      </c>
      <c r="B12" s="7"/>
      <c r="C12" s="7"/>
      <c r="D12" s="7"/>
      <c r="E12" s="7"/>
      <c r="F12" s="7"/>
    </row>
    <row r="13" spans="1:6" x14ac:dyDescent="0.25">
      <c r="A13" s="35">
        <v>48</v>
      </c>
      <c r="B13" s="7"/>
      <c r="C13" s="7"/>
      <c r="D13" s="7"/>
      <c r="E13" s="7"/>
      <c r="F13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E21" sqref="E21"/>
    </sheetView>
  </sheetViews>
  <sheetFormatPr defaultRowHeight="15" x14ac:dyDescent="0.25"/>
  <sheetData>
    <row r="1" spans="1:18" ht="15.75" thickBot="1" x14ac:dyDescent="0.3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3" spans="1:18" x14ac:dyDescent="0.25">
      <c r="A3" s="31"/>
    </row>
    <row r="4" spans="1:18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8" spans="1:7" ht="15.75" thickBot="1" x14ac:dyDescent="0.3"/>
    <row r="19" spans="1:7" ht="15.75" thickBot="1" x14ac:dyDescent="0.3">
      <c r="A19" s="39" t="s">
        <v>21</v>
      </c>
    </row>
    <row r="20" spans="1:7" ht="15.75" thickBot="1" x14ac:dyDescent="0.3">
      <c r="A20" s="40" t="s">
        <v>22</v>
      </c>
    </row>
    <row r="23" spans="1:7" x14ac:dyDescent="0.25">
      <c r="C23" s="17"/>
      <c r="D23" s="17"/>
      <c r="E23" s="17"/>
      <c r="F23" s="17"/>
      <c r="G23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E24" sqref="E24"/>
    </sheetView>
  </sheetViews>
  <sheetFormatPr defaultRowHeight="15" x14ac:dyDescent="0.25"/>
  <cols>
    <col min="1" max="1" width="20.42578125" customWidth="1"/>
    <col min="2" max="2" width="18.140625" bestFit="1" customWidth="1"/>
    <col min="3" max="3" width="15.140625" bestFit="1" customWidth="1"/>
    <col min="4" max="4" width="21.7109375" bestFit="1" customWidth="1"/>
    <col min="5" max="11" width="15.140625" bestFit="1" customWidth="1"/>
  </cols>
  <sheetData>
    <row r="1" spans="1:11" x14ac:dyDescent="0.25">
      <c r="A1" s="41" t="s">
        <v>15</v>
      </c>
      <c r="B1" s="42"/>
      <c r="C1" s="42"/>
      <c r="D1" s="42"/>
      <c r="E1" s="42"/>
      <c r="F1" s="43"/>
    </row>
    <row r="2" spans="1:11" x14ac:dyDescent="0.25">
      <c r="A2" s="44" t="s">
        <v>16</v>
      </c>
      <c r="B2" s="45"/>
      <c r="C2" s="45"/>
      <c r="D2" s="45"/>
      <c r="E2" s="45"/>
      <c r="F2" s="46"/>
    </row>
    <row r="3" spans="1:11" ht="15.75" thickBot="1" x14ac:dyDescent="0.3">
      <c r="A3" s="47" t="s">
        <v>17</v>
      </c>
      <c r="B3" s="48"/>
      <c r="C3" s="48"/>
      <c r="D3" s="48"/>
      <c r="E3" s="48"/>
      <c r="F3" s="49"/>
    </row>
    <row r="5" spans="1:11" ht="15.75" thickBot="1" x14ac:dyDescent="0.3">
      <c r="A5" s="56"/>
      <c r="B5" s="8"/>
      <c r="C5" s="8"/>
      <c r="D5" s="8"/>
      <c r="E5" s="8"/>
      <c r="F5" s="8"/>
      <c r="G5" s="8"/>
      <c r="H5" s="8"/>
      <c r="I5" s="8"/>
      <c r="J5" s="8"/>
    </row>
    <row r="6" spans="1:11" x14ac:dyDescent="0.25">
      <c r="A6" s="20"/>
      <c r="B6" s="57"/>
      <c r="C6" s="57"/>
      <c r="D6" s="57"/>
      <c r="E6" s="57"/>
      <c r="F6" s="57"/>
      <c r="G6" s="57"/>
      <c r="H6" s="57"/>
      <c r="I6" s="57"/>
      <c r="J6" s="57"/>
    </row>
    <row r="7" spans="1:11" x14ac:dyDescent="0.25">
      <c r="A7" s="20"/>
      <c r="B7" s="57"/>
      <c r="C7" s="57"/>
      <c r="D7" s="57"/>
      <c r="E7" s="57"/>
      <c r="F7" s="57"/>
      <c r="G7" s="57"/>
      <c r="H7" s="57"/>
      <c r="I7" s="57"/>
      <c r="J7" s="57"/>
    </row>
    <row r="8" spans="1:11" x14ac:dyDescent="0.25">
      <c r="A8" s="20"/>
      <c r="B8" s="57"/>
      <c r="C8" s="57"/>
      <c r="D8" s="57"/>
      <c r="E8" s="57"/>
      <c r="F8" s="57"/>
      <c r="G8" s="57"/>
      <c r="H8" s="57"/>
      <c r="I8" s="57"/>
      <c r="J8" s="57"/>
    </row>
    <row r="9" spans="1:11" x14ac:dyDescent="0.25">
      <c r="A9" s="20"/>
      <c r="B9" s="57"/>
      <c r="C9" s="57"/>
      <c r="D9" s="58"/>
      <c r="E9" s="58"/>
      <c r="F9" s="57"/>
      <c r="G9" s="57"/>
      <c r="H9" s="57"/>
      <c r="I9" s="57"/>
      <c r="J9" s="57"/>
    </row>
    <row r="10" spans="1:11" x14ac:dyDescent="0.25">
      <c r="A10" s="20"/>
      <c r="B10" s="57"/>
      <c r="C10" s="57"/>
      <c r="D10" s="57"/>
      <c r="E10" s="57"/>
      <c r="F10" s="57"/>
      <c r="G10" s="57"/>
      <c r="H10" s="57"/>
      <c r="I10" s="57"/>
      <c r="J10" s="57"/>
    </row>
    <row r="11" spans="1:11" x14ac:dyDescent="0.25">
      <c r="A11" s="20"/>
      <c r="B11" s="57"/>
      <c r="C11" s="59"/>
      <c r="D11" s="59"/>
      <c r="E11" s="59"/>
      <c r="F11" s="59"/>
      <c r="G11" s="59"/>
      <c r="H11" s="59"/>
      <c r="I11" s="59"/>
      <c r="J11" s="59"/>
      <c r="K11" s="18"/>
    </row>
    <row r="12" spans="1:11" x14ac:dyDescent="0.25">
      <c r="A12" s="20"/>
      <c r="B12" s="60"/>
      <c r="C12" s="61"/>
      <c r="D12" s="61"/>
      <c r="E12" s="61"/>
      <c r="F12" s="61"/>
      <c r="G12" s="61"/>
      <c r="H12" s="61"/>
      <c r="I12" s="61"/>
      <c r="J12" s="61"/>
      <c r="K12" s="21"/>
    </row>
    <row r="13" spans="1:11" x14ac:dyDescent="0.25">
      <c r="A13" s="20"/>
      <c r="B13" s="60"/>
      <c r="C13" s="61"/>
      <c r="D13" s="61"/>
      <c r="E13" s="61"/>
      <c r="F13" s="61"/>
      <c r="G13" s="61"/>
      <c r="H13" s="61"/>
      <c r="I13" s="61"/>
      <c r="J13" s="61"/>
      <c r="K13" s="21"/>
    </row>
    <row r="14" spans="1:11" x14ac:dyDescent="0.25">
      <c r="A14" s="20"/>
      <c r="B14" s="60"/>
      <c r="C14" s="61"/>
      <c r="D14" s="61"/>
      <c r="E14" s="61"/>
      <c r="F14" s="61"/>
      <c r="G14" s="61"/>
      <c r="H14" s="61"/>
      <c r="I14" s="61"/>
      <c r="J14" s="61"/>
      <c r="K14" s="21"/>
    </row>
    <row r="15" spans="1:11" x14ac:dyDescent="0.25">
      <c r="A15" s="20"/>
      <c r="B15" s="60"/>
      <c r="C15" s="61"/>
      <c r="D15" s="61"/>
      <c r="E15" s="61"/>
      <c r="F15" s="61"/>
      <c r="G15" s="61"/>
      <c r="H15" s="61"/>
      <c r="I15" s="61"/>
      <c r="J15" s="61"/>
      <c r="K15" s="21"/>
    </row>
    <row r="16" spans="1:11" x14ac:dyDescent="0.25">
      <c r="A16" s="20"/>
      <c r="B16" s="60"/>
      <c r="C16" s="61"/>
      <c r="D16" s="61"/>
      <c r="E16" s="61"/>
      <c r="F16" s="61"/>
      <c r="G16" s="61"/>
      <c r="H16" s="61"/>
      <c r="I16" s="61"/>
      <c r="J16" s="61"/>
      <c r="K16" s="21"/>
    </row>
    <row r="17" spans="1:11" x14ac:dyDescent="0.25">
      <c r="A17" s="20"/>
      <c r="B17" s="60"/>
      <c r="C17" s="61"/>
      <c r="D17" s="61"/>
      <c r="E17" s="61"/>
      <c r="F17" s="61"/>
      <c r="G17" s="61"/>
      <c r="H17" s="61"/>
      <c r="I17" s="61"/>
      <c r="J17" s="61"/>
      <c r="K17" s="21"/>
    </row>
    <row r="18" spans="1:11" x14ac:dyDescent="0.25">
      <c r="A18" s="20"/>
      <c r="B18" s="60"/>
      <c r="C18" s="61"/>
      <c r="D18" s="61"/>
      <c r="E18" s="61"/>
      <c r="F18" s="61"/>
      <c r="G18" s="61"/>
      <c r="H18" s="61"/>
      <c r="I18" s="61"/>
      <c r="J18" s="61"/>
      <c r="K18" s="21"/>
    </row>
    <row r="19" spans="1:11" x14ac:dyDescent="0.25">
      <c r="A19" s="20"/>
      <c r="B19" s="60"/>
      <c r="C19" s="61"/>
      <c r="D19" s="61"/>
      <c r="E19" s="61"/>
      <c r="F19" s="61"/>
      <c r="G19" s="61"/>
      <c r="H19" s="61"/>
      <c r="I19" s="61"/>
      <c r="J19" s="61"/>
      <c r="K19" s="21"/>
    </row>
    <row r="20" spans="1:11" x14ac:dyDescent="0.25">
      <c r="A20" s="20"/>
      <c r="B20" s="60"/>
      <c r="C20" s="62"/>
      <c r="D20" s="62"/>
      <c r="E20" s="62"/>
      <c r="F20" s="62"/>
      <c r="G20" s="62"/>
      <c r="H20" s="62"/>
      <c r="I20" s="62"/>
      <c r="J20" s="62"/>
      <c r="K20" s="22"/>
    </row>
    <row r="21" spans="1:11" x14ac:dyDescent="0.25">
      <c r="A21" s="20"/>
      <c r="B21" s="60"/>
      <c r="C21" s="62"/>
      <c r="D21" s="62"/>
      <c r="E21" s="62"/>
      <c r="F21" s="62"/>
      <c r="G21" s="62"/>
      <c r="H21" s="62"/>
      <c r="I21" s="62"/>
      <c r="J21" s="62"/>
      <c r="K21" s="22"/>
    </row>
    <row r="22" spans="1:11" x14ac:dyDescent="0.25">
      <c r="A22" s="20"/>
      <c r="B22" s="60"/>
      <c r="C22" s="62"/>
      <c r="D22" s="62"/>
      <c r="E22" s="62"/>
      <c r="F22" s="62"/>
      <c r="G22" s="62"/>
      <c r="H22" s="62"/>
      <c r="I22" s="62"/>
      <c r="J22" s="62"/>
      <c r="K22" s="22"/>
    </row>
    <row r="23" spans="1:11" x14ac:dyDescent="0.25">
      <c r="A23" s="20"/>
      <c r="B23" s="60"/>
      <c r="C23" s="62"/>
      <c r="D23" s="62"/>
      <c r="E23" s="62"/>
      <c r="F23" s="62"/>
      <c r="G23" s="62"/>
      <c r="H23" s="62"/>
      <c r="I23" s="62"/>
      <c r="J23" s="62"/>
      <c r="K23" s="22"/>
    </row>
    <row r="24" spans="1:11" x14ac:dyDescent="0.25">
      <c r="A24" s="20"/>
      <c r="B24" s="60"/>
      <c r="C24" s="62"/>
      <c r="D24" s="62"/>
      <c r="E24" s="62"/>
      <c r="F24" s="62"/>
      <c r="G24" s="62"/>
      <c r="H24" s="62"/>
      <c r="I24" s="62"/>
      <c r="J24" s="62"/>
      <c r="K24" s="22"/>
    </row>
    <row r="25" spans="1:11" x14ac:dyDescent="0.25">
      <c r="A25" s="20"/>
      <c r="B25" s="60"/>
      <c r="C25" s="62"/>
      <c r="D25" s="62"/>
      <c r="E25" s="62"/>
      <c r="F25" s="62"/>
      <c r="G25" s="62"/>
      <c r="H25" s="62"/>
      <c r="I25" s="62"/>
      <c r="J25" s="62"/>
      <c r="K25" s="22"/>
    </row>
    <row r="26" spans="1:11" x14ac:dyDescent="0.25">
      <c r="A26" s="20"/>
      <c r="B26" s="60"/>
      <c r="C26" s="62"/>
      <c r="D26" s="62"/>
      <c r="E26" s="62"/>
      <c r="F26" s="62"/>
      <c r="G26" s="62"/>
      <c r="H26" s="62"/>
      <c r="I26" s="62"/>
      <c r="J26" s="62"/>
      <c r="K26" s="22"/>
    </row>
    <row r="27" spans="1:11" x14ac:dyDescent="0.25">
      <c r="A27" s="20"/>
      <c r="B27" s="60"/>
      <c r="C27" s="62"/>
      <c r="D27" s="62"/>
      <c r="E27" s="62"/>
      <c r="F27" s="62"/>
      <c r="G27" s="62"/>
      <c r="H27" s="62"/>
      <c r="I27" s="62"/>
      <c r="J27" s="62"/>
      <c r="K27" s="22"/>
    </row>
    <row r="28" spans="1:11" x14ac:dyDescent="0.25">
      <c r="A28" s="20"/>
      <c r="B28" s="60"/>
      <c r="C28" s="62"/>
      <c r="D28" s="62"/>
      <c r="E28" s="62"/>
      <c r="F28" s="62"/>
      <c r="G28" s="62"/>
      <c r="H28" s="62"/>
      <c r="I28" s="62"/>
      <c r="J28" s="62"/>
      <c r="K28" s="22"/>
    </row>
    <row r="29" spans="1:11" x14ac:dyDescent="0.25">
      <c r="A29" s="20"/>
      <c r="B29" s="60"/>
      <c r="C29" s="62"/>
      <c r="D29" s="62"/>
      <c r="E29" s="62"/>
      <c r="F29" s="62"/>
      <c r="G29" s="62"/>
      <c r="H29" s="62"/>
      <c r="I29" s="62"/>
      <c r="J29" s="62"/>
      <c r="K29" s="22"/>
    </row>
    <row r="30" spans="1:11" x14ac:dyDescent="0.25">
      <c r="A30" s="20"/>
      <c r="B30" s="60"/>
      <c r="C30" s="62"/>
      <c r="D30" s="62"/>
      <c r="E30" s="62"/>
      <c r="F30" s="62"/>
      <c r="G30" s="62"/>
      <c r="H30" s="62"/>
      <c r="I30" s="62"/>
      <c r="J30" s="62"/>
      <c r="K30" s="22"/>
    </row>
    <row r="31" spans="1:11" x14ac:dyDescent="0.25">
      <c r="A31" s="20"/>
      <c r="B31" s="60"/>
      <c r="C31" s="62"/>
      <c r="D31" s="62"/>
      <c r="E31" s="62"/>
      <c r="F31" s="62"/>
      <c r="G31" s="62"/>
      <c r="H31" s="62"/>
      <c r="I31" s="62"/>
      <c r="J31" s="62"/>
      <c r="K31" s="22"/>
    </row>
    <row r="32" spans="1:11" ht="15.75" thickBot="1" x14ac:dyDescent="0.3">
      <c r="B32" s="19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5.75" thickBot="1" x14ac:dyDescent="0.3">
      <c r="A33" s="105" t="s">
        <v>9</v>
      </c>
      <c r="B33" s="106"/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25">
      <c r="A34" s="9" t="s">
        <v>10</v>
      </c>
      <c r="B34" s="10">
        <v>3000000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25">
      <c r="A35" s="11" t="s">
        <v>23</v>
      </c>
      <c r="B35" s="12">
        <f>6*12</f>
        <v>72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11" t="s">
        <v>3</v>
      </c>
      <c r="B36" s="13">
        <f>13%/12</f>
        <v>1.0833333333333334E-2</v>
      </c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.75" thickBot="1" x14ac:dyDescent="0.3">
      <c r="A37" s="14" t="s">
        <v>12</v>
      </c>
      <c r="B37" s="56"/>
      <c r="C37" s="22"/>
      <c r="D37" s="22"/>
      <c r="E37" s="22"/>
      <c r="F37" s="22"/>
      <c r="G37" s="22"/>
      <c r="H37" s="22"/>
      <c r="I37" s="22"/>
      <c r="J37" s="22"/>
      <c r="K37" s="22"/>
    </row>
  </sheetData>
  <mergeCells count="1">
    <mergeCell ref="A33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12" sqref="E12"/>
    </sheetView>
  </sheetViews>
  <sheetFormatPr defaultRowHeight="15" x14ac:dyDescent="0.25"/>
  <cols>
    <col min="1" max="1" width="15.7109375" customWidth="1"/>
  </cols>
  <sheetData>
    <row r="1" spans="1:10" x14ac:dyDescent="0.2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 thickBot="1" x14ac:dyDescent="0.3"/>
    <row r="3" spans="1:10" ht="15.75" thickBot="1" x14ac:dyDescent="0.3">
      <c r="A3" s="64" t="s">
        <v>21</v>
      </c>
      <c r="B3" s="65" t="s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E1" workbookViewId="0">
      <selection activeCell="L27" sqref="L27"/>
    </sheetView>
  </sheetViews>
  <sheetFormatPr defaultRowHeight="12.75" x14ac:dyDescent="0.2"/>
  <cols>
    <col min="1" max="1" width="11.85546875" style="66" bestFit="1" customWidth="1"/>
    <col min="2" max="2" width="15" style="66" bestFit="1" customWidth="1"/>
    <col min="3" max="3" width="15.140625" style="66" customWidth="1"/>
    <col min="4" max="4" width="10.7109375" style="66" bestFit="1" customWidth="1"/>
    <col min="5" max="5" width="15.28515625" style="66" customWidth="1"/>
    <col min="6" max="6" width="6" style="66" bestFit="1" customWidth="1"/>
    <col min="7" max="7" width="11" style="66" bestFit="1" customWidth="1"/>
    <col min="8" max="8" width="9.42578125" style="66" bestFit="1" customWidth="1"/>
    <col min="9" max="16384" width="9.140625" style="66"/>
  </cols>
  <sheetData>
    <row r="1" spans="1:11" ht="13.5" thickBot="1" x14ac:dyDescent="0.25">
      <c r="A1" s="93" t="s">
        <v>75</v>
      </c>
      <c r="B1" s="94" t="s">
        <v>27</v>
      </c>
      <c r="C1" s="94" t="s">
        <v>74</v>
      </c>
      <c r="D1" s="94" t="s">
        <v>28</v>
      </c>
      <c r="E1" s="94" t="s">
        <v>29</v>
      </c>
      <c r="F1" s="94" t="s">
        <v>73</v>
      </c>
      <c r="G1" s="94" t="s">
        <v>72</v>
      </c>
      <c r="H1" s="95" t="s">
        <v>71</v>
      </c>
    </row>
    <row r="2" spans="1:11" x14ac:dyDescent="0.2">
      <c r="A2" s="92" t="s">
        <v>70</v>
      </c>
      <c r="B2" s="85">
        <v>10000</v>
      </c>
      <c r="C2" s="85" t="s">
        <v>35</v>
      </c>
      <c r="D2" s="85" t="s">
        <v>34</v>
      </c>
      <c r="E2" s="85" t="s">
        <v>39</v>
      </c>
      <c r="F2" s="91">
        <v>1000</v>
      </c>
      <c r="G2" s="91">
        <v>200</v>
      </c>
      <c r="H2" s="81">
        <v>-800</v>
      </c>
    </row>
    <row r="3" spans="1:11" x14ac:dyDescent="0.2">
      <c r="A3" s="86" t="s">
        <v>69</v>
      </c>
      <c r="B3" s="84">
        <v>12000</v>
      </c>
      <c r="C3" s="85" t="s">
        <v>35</v>
      </c>
      <c r="D3" s="84" t="s">
        <v>34</v>
      </c>
      <c r="E3" s="84" t="s">
        <v>30</v>
      </c>
      <c r="F3" s="83">
        <v>1400</v>
      </c>
      <c r="G3" s="83">
        <v>1500</v>
      </c>
      <c r="H3" s="81">
        <v>100</v>
      </c>
    </row>
    <row r="4" spans="1:11" ht="13.5" thickBot="1" x14ac:dyDescent="0.25">
      <c r="A4" s="86" t="s">
        <v>68</v>
      </c>
      <c r="B4" s="84">
        <v>25000</v>
      </c>
      <c r="C4" s="85" t="s">
        <v>35</v>
      </c>
      <c r="D4" s="84" t="s">
        <v>34</v>
      </c>
      <c r="E4" s="84" t="s">
        <v>30</v>
      </c>
      <c r="F4" s="83">
        <v>600</v>
      </c>
      <c r="G4" s="83">
        <v>300</v>
      </c>
      <c r="H4" s="81">
        <v>-300</v>
      </c>
    </row>
    <row r="5" spans="1:11" x14ac:dyDescent="0.2">
      <c r="A5" s="86" t="s">
        <v>67</v>
      </c>
      <c r="B5" s="84">
        <v>8000</v>
      </c>
      <c r="C5" s="85" t="s">
        <v>32</v>
      </c>
      <c r="D5" s="90" t="s">
        <v>40</v>
      </c>
      <c r="E5" s="84" t="s">
        <v>30</v>
      </c>
      <c r="F5" s="83">
        <v>1100</v>
      </c>
      <c r="G5" s="83">
        <v>600</v>
      </c>
      <c r="H5" s="81">
        <v>-500</v>
      </c>
      <c r="J5" s="97" t="s">
        <v>66</v>
      </c>
      <c r="K5" s="89"/>
    </row>
    <row r="6" spans="1:11" x14ac:dyDescent="0.2">
      <c r="A6" s="86" t="s">
        <v>65</v>
      </c>
      <c r="B6" s="84">
        <v>5000</v>
      </c>
      <c r="C6" s="85" t="s">
        <v>32</v>
      </c>
      <c r="D6" s="84" t="s">
        <v>40</v>
      </c>
      <c r="E6" s="84" t="s">
        <v>30</v>
      </c>
      <c r="F6" s="83">
        <v>500</v>
      </c>
      <c r="G6" s="83">
        <v>750</v>
      </c>
      <c r="H6" s="81">
        <v>250</v>
      </c>
      <c r="J6" s="98" t="s">
        <v>64</v>
      </c>
      <c r="K6" s="88"/>
    </row>
    <row r="7" spans="1:11" x14ac:dyDescent="0.2">
      <c r="A7" s="86" t="s">
        <v>63</v>
      </c>
      <c r="B7" s="84">
        <v>35000</v>
      </c>
      <c r="C7" s="85" t="s">
        <v>41</v>
      </c>
      <c r="D7" s="84" t="s">
        <v>37</v>
      </c>
      <c r="E7" s="84" t="s">
        <v>30</v>
      </c>
      <c r="F7" s="83">
        <v>2300</v>
      </c>
      <c r="G7" s="83">
        <v>1000</v>
      </c>
      <c r="H7" s="81">
        <v>-1300</v>
      </c>
      <c r="J7" s="98" t="s">
        <v>62</v>
      </c>
      <c r="K7" s="88"/>
    </row>
    <row r="8" spans="1:11" x14ac:dyDescent="0.2">
      <c r="A8" s="86" t="s">
        <v>61</v>
      </c>
      <c r="B8" s="84">
        <v>110000</v>
      </c>
      <c r="C8" s="85" t="s">
        <v>46</v>
      </c>
      <c r="D8" s="84" t="s">
        <v>31</v>
      </c>
      <c r="E8" s="84" t="s">
        <v>39</v>
      </c>
      <c r="F8" s="83">
        <v>6000</v>
      </c>
      <c r="G8" s="83">
        <v>400</v>
      </c>
      <c r="H8" s="81">
        <v>-5600</v>
      </c>
      <c r="J8" s="98" t="s">
        <v>60</v>
      </c>
      <c r="K8" s="88"/>
    </row>
    <row r="9" spans="1:11" x14ac:dyDescent="0.2">
      <c r="A9" s="86" t="s">
        <v>59</v>
      </c>
      <c r="B9" s="84">
        <v>30000</v>
      </c>
      <c r="C9" s="85" t="s">
        <v>41</v>
      </c>
      <c r="D9" s="84" t="s">
        <v>55</v>
      </c>
      <c r="E9" s="84" t="s">
        <v>58</v>
      </c>
      <c r="F9" s="83">
        <v>7000</v>
      </c>
      <c r="G9" s="83">
        <v>2300</v>
      </c>
      <c r="H9" s="81">
        <v>-4700</v>
      </c>
      <c r="J9" s="98" t="s">
        <v>57</v>
      </c>
      <c r="K9" s="88"/>
    </row>
    <row r="10" spans="1:11" ht="13.5" thickBot="1" x14ac:dyDescent="0.25">
      <c r="A10" s="86" t="s">
        <v>56</v>
      </c>
      <c r="B10" s="84">
        <v>80000</v>
      </c>
      <c r="C10" s="85" t="s">
        <v>46</v>
      </c>
      <c r="D10" s="84" t="s">
        <v>55</v>
      </c>
      <c r="E10" s="84" t="s">
        <v>39</v>
      </c>
      <c r="F10" s="83">
        <v>14000</v>
      </c>
      <c r="G10" s="83">
        <v>0</v>
      </c>
      <c r="H10" s="81">
        <v>-14000</v>
      </c>
      <c r="J10" s="99" t="s">
        <v>54</v>
      </c>
      <c r="K10" s="87"/>
    </row>
    <row r="11" spans="1:11" x14ac:dyDescent="0.2">
      <c r="A11" s="86" t="s">
        <v>53</v>
      </c>
      <c r="B11" s="84">
        <v>2000</v>
      </c>
      <c r="C11" s="85" t="s">
        <v>32</v>
      </c>
      <c r="D11" s="84" t="s">
        <v>34</v>
      </c>
      <c r="E11" s="84" t="s">
        <v>30</v>
      </c>
      <c r="F11" s="83">
        <v>100</v>
      </c>
      <c r="G11" s="83">
        <v>5000</v>
      </c>
      <c r="H11" s="81">
        <v>4900</v>
      </c>
    </row>
    <row r="12" spans="1:11" x14ac:dyDescent="0.2">
      <c r="A12" s="86" t="s">
        <v>52</v>
      </c>
      <c r="B12" s="84">
        <v>9000</v>
      </c>
      <c r="C12" s="85" t="s">
        <v>32</v>
      </c>
      <c r="D12" s="84" t="s">
        <v>34</v>
      </c>
      <c r="E12" s="84" t="s">
        <v>30</v>
      </c>
      <c r="F12" s="83">
        <v>300</v>
      </c>
      <c r="G12" s="83">
        <v>400</v>
      </c>
      <c r="H12" s="81">
        <v>100</v>
      </c>
    </row>
    <row r="13" spans="1:11" x14ac:dyDescent="0.2">
      <c r="A13" s="86" t="s">
        <v>51</v>
      </c>
      <c r="B13" s="84">
        <v>42000</v>
      </c>
      <c r="C13" s="85" t="s">
        <v>41</v>
      </c>
      <c r="D13" s="84" t="s">
        <v>37</v>
      </c>
      <c r="E13" s="84" t="s">
        <v>39</v>
      </c>
      <c r="F13" s="83">
        <v>5000</v>
      </c>
      <c r="G13" s="83">
        <v>700</v>
      </c>
      <c r="H13" s="81">
        <v>-4300</v>
      </c>
    </row>
    <row r="14" spans="1:11" x14ac:dyDescent="0.2">
      <c r="A14" s="86" t="s">
        <v>50</v>
      </c>
      <c r="B14" s="84">
        <v>20000</v>
      </c>
      <c r="C14" s="85" t="s">
        <v>35</v>
      </c>
      <c r="D14" s="84" t="s">
        <v>37</v>
      </c>
      <c r="E14" s="84" t="s">
        <v>30</v>
      </c>
      <c r="F14" s="83">
        <v>4500</v>
      </c>
      <c r="G14" s="83">
        <v>100</v>
      </c>
      <c r="H14" s="81">
        <v>-4400</v>
      </c>
    </row>
    <row r="15" spans="1:11" x14ac:dyDescent="0.2">
      <c r="A15" s="86" t="s">
        <v>49</v>
      </c>
      <c r="B15" s="84">
        <v>72000</v>
      </c>
      <c r="C15" s="85" t="s">
        <v>41</v>
      </c>
      <c r="D15" s="84" t="s">
        <v>44</v>
      </c>
      <c r="E15" s="84" t="s">
        <v>39</v>
      </c>
      <c r="F15" s="83">
        <v>10000</v>
      </c>
      <c r="G15" s="83">
        <v>3000</v>
      </c>
      <c r="H15" s="81">
        <v>-7000</v>
      </c>
    </row>
    <row r="16" spans="1:11" x14ac:dyDescent="0.2">
      <c r="A16" s="86" t="s">
        <v>48</v>
      </c>
      <c r="B16" s="84">
        <v>60000</v>
      </c>
      <c r="C16" s="85" t="s">
        <v>41</v>
      </c>
      <c r="D16" s="84" t="s">
        <v>44</v>
      </c>
      <c r="E16" s="84" t="s">
        <v>30</v>
      </c>
      <c r="F16" s="83">
        <v>100</v>
      </c>
      <c r="G16" s="83">
        <v>10000</v>
      </c>
      <c r="H16" s="81">
        <v>9900</v>
      </c>
    </row>
    <row r="17" spans="1:9" x14ac:dyDescent="0.2">
      <c r="A17" s="86" t="s">
        <v>47</v>
      </c>
      <c r="B17" s="84">
        <v>150000</v>
      </c>
      <c r="C17" s="85" t="s">
        <v>46</v>
      </c>
      <c r="D17" s="84" t="s">
        <v>44</v>
      </c>
      <c r="E17" s="84" t="s">
        <v>30</v>
      </c>
      <c r="F17" s="83">
        <v>9000</v>
      </c>
      <c r="G17" s="83">
        <v>100</v>
      </c>
      <c r="H17" s="81">
        <v>-8900</v>
      </c>
    </row>
    <row r="18" spans="1:9" x14ac:dyDescent="0.2">
      <c r="A18" s="86" t="s">
        <v>45</v>
      </c>
      <c r="B18" s="84">
        <v>10000</v>
      </c>
      <c r="C18" s="85" t="s">
        <v>35</v>
      </c>
      <c r="D18" s="84" t="s">
        <v>44</v>
      </c>
      <c r="E18" s="84" t="s">
        <v>30</v>
      </c>
      <c r="F18" s="83">
        <v>3000</v>
      </c>
      <c r="G18" s="82">
        <v>200</v>
      </c>
      <c r="H18" s="81">
        <v>-2800</v>
      </c>
    </row>
    <row r="19" spans="1:9" x14ac:dyDescent="0.2">
      <c r="A19" s="86" t="s">
        <v>43</v>
      </c>
      <c r="B19" s="84">
        <v>26000</v>
      </c>
      <c r="C19" s="85" t="s">
        <v>35</v>
      </c>
      <c r="D19" s="84" t="s">
        <v>31</v>
      </c>
      <c r="E19" s="84" t="s">
        <v>30</v>
      </c>
      <c r="F19" s="83">
        <v>7700</v>
      </c>
      <c r="G19" s="82">
        <v>300</v>
      </c>
      <c r="H19" s="81">
        <v>-7400</v>
      </c>
    </row>
    <row r="20" spans="1:9" x14ac:dyDescent="0.2">
      <c r="A20" s="86" t="s">
        <v>42</v>
      </c>
      <c r="B20" s="84">
        <v>38000</v>
      </c>
      <c r="C20" s="85" t="s">
        <v>41</v>
      </c>
      <c r="D20" s="84" t="s">
        <v>40</v>
      </c>
      <c r="E20" s="84" t="s">
        <v>39</v>
      </c>
      <c r="F20" s="83">
        <v>8300</v>
      </c>
      <c r="G20" s="82">
        <v>300</v>
      </c>
      <c r="H20" s="81">
        <v>-8000</v>
      </c>
    </row>
    <row r="21" spans="1:9" x14ac:dyDescent="0.2">
      <c r="A21" s="86" t="s">
        <v>38</v>
      </c>
      <c r="B21" s="84">
        <v>16000</v>
      </c>
      <c r="C21" s="85" t="s">
        <v>35</v>
      </c>
      <c r="D21" s="84" t="s">
        <v>37</v>
      </c>
      <c r="E21" s="84" t="s">
        <v>30</v>
      </c>
      <c r="F21" s="83">
        <v>5100</v>
      </c>
      <c r="G21" s="82">
        <v>100</v>
      </c>
      <c r="H21" s="81">
        <v>-5000</v>
      </c>
    </row>
    <row r="22" spans="1:9" x14ac:dyDescent="0.2">
      <c r="A22" s="86" t="s">
        <v>36</v>
      </c>
      <c r="B22" s="84">
        <v>20000</v>
      </c>
      <c r="C22" s="85" t="s">
        <v>35</v>
      </c>
      <c r="D22" s="84" t="s">
        <v>34</v>
      </c>
      <c r="E22" s="84" t="s">
        <v>30</v>
      </c>
      <c r="F22" s="83">
        <v>3400</v>
      </c>
      <c r="G22" s="82">
        <v>200</v>
      </c>
      <c r="H22" s="81">
        <v>-3200</v>
      </c>
    </row>
    <row r="23" spans="1:9" ht="13.5" thickBot="1" x14ac:dyDescent="0.25">
      <c r="A23" s="80" t="s">
        <v>33</v>
      </c>
      <c r="B23" s="78">
        <v>5000</v>
      </c>
      <c r="C23" s="79" t="s">
        <v>32</v>
      </c>
      <c r="D23" s="78" t="s">
        <v>31</v>
      </c>
      <c r="E23" s="78" t="s">
        <v>30</v>
      </c>
      <c r="F23" s="77">
        <v>6000</v>
      </c>
      <c r="G23" s="76">
        <v>400</v>
      </c>
      <c r="H23" s="75">
        <v>-5600</v>
      </c>
    </row>
    <row r="25" spans="1:9" ht="13.5" thickBot="1" x14ac:dyDescent="0.25"/>
    <row r="26" spans="1:9" ht="13.5" thickBot="1" x14ac:dyDescent="0.25">
      <c r="A26" s="94" t="s">
        <v>29</v>
      </c>
      <c r="B26" s="94" t="s">
        <v>27</v>
      </c>
      <c r="C26" s="94" t="s">
        <v>28</v>
      </c>
      <c r="E26" s="96" t="s">
        <v>27</v>
      </c>
    </row>
    <row r="27" spans="1:9" x14ac:dyDescent="0.2">
      <c r="B27" s="74"/>
      <c r="C27" s="74"/>
    </row>
    <row r="28" spans="1:9" x14ac:dyDescent="0.2">
      <c r="B28" s="74"/>
      <c r="C28" s="74"/>
    </row>
    <row r="29" spans="1:9" x14ac:dyDescent="0.2">
      <c r="A29" s="67"/>
      <c r="B29" s="67"/>
      <c r="C29" s="67"/>
      <c r="D29" s="67"/>
      <c r="E29" s="67"/>
      <c r="F29" s="67"/>
      <c r="G29" s="67"/>
      <c r="H29" s="67"/>
      <c r="I29" s="67"/>
    </row>
    <row r="30" spans="1:9" x14ac:dyDescent="0.2">
      <c r="A30" s="73"/>
      <c r="B30" s="73"/>
      <c r="C30" s="73"/>
      <c r="D30" s="73"/>
      <c r="E30" s="72"/>
      <c r="F30" s="72"/>
      <c r="G30" s="72"/>
      <c r="H30" s="72"/>
      <c r="I30" s="67"/>
    </row>
    <row r="31" spans="1:9" x14ac:dyDescent="0.2">
      <c r="A31" s="67"/>
      <c r="B31" s="70"/>
      <c r="C31" s="70"/>
      <c r="D31" s="70"/>
      <c r="E31" s="70"/>
      <c r="F31" s="68"/>
      <c r="G31" s="68"/>
      <c r="H31" s="68"/>
      <c r="I31" s="67"/>
    </row>
    <row r="32" spans="1:9" x14ac:dyDescent="0.2">
      <c r="A32" s="67"/>
      <c r="B32" s="70"/>
      <c r="C32" s="70"/>
      <c r="D32" s="70"/>
      <c r="E32" s="70"/>
      <c r="F32" s="68"/>
      <c r="G32" s="68"/>
      <c r="H32" s="68"/>
      <c r="I32" s="67"/>
    </row>
    <row r="33" spans="1:9" x14ac:dyDescent="0.2">
      <c r="A33" s="67"/>
      <c r="B33" s="70"/>
      <c r="C33" s="70"/>
      <c r="D33" s="70"/>
      <c r="E33" s="70"/>
      <c r="F33" s="68"/>
      <c r="G33" s="68"/>
      <c r="H33" s="68"/>
      <c r="I33" s="67"/>
    </row>
    <row r="34" spans="1:9" x14ac:dyDescent="0.2">
      <c r="A34" s="67"/>
      <c r="B34" s="70"/>
      <c r="C34" s="70"/>
      <c r="D34" s="71"/>
      <c r="E34" s="70"/>
      <c r="F34" s="68"/>
      <c r="G34" s="68"/>
      <c r="H34" s="68"/>
      <c r="I34" s="67"/>
    </row>
    <row r="35" spans="1:9" x14ac:dyDescent="0.2">
      <c r="A35" s="67"/>
      <c r="B35" s="70"/>
      <c r="C35" s="70"/>
      <c r="D35" s="70"/>
      <c r="E35" s="70"/>
      <c r="F35" s="68"/>
      <c r="G35" s="68"/>
      <c r="H35" s="68"/>
      <c r="I35" s="67"/>
    </row>
    <row r="36" spans="1:9" x14ac:dyDescent="0.2">
      <c r="A36" s="67"/>
      <c r="B36" s="70"/>
      <c r="C36" s="70"/>
      <c r="D36" s="70"/>
      <c r="E36" s="70"/>
      <c r="F36" s="68"/>
      <c r="G36" s="68"/>
      <c r="H36" s="68"/>
      <c r="I36" s="67"/>
    </row>
    <row r="37" spans="1:9" x14ac:dyDescent="0.2">
      <c r="A37" s="67"/>
      <c r="B37" s="70"/>
      <c r="C37" s="70"/>
      <c r="D37" s="70"/>
      <c r="E37" s="70"/>
      <c r="F37" s="68"/>
      <c r="G37" s="68"/>
      <c r="H37" s="68"/>
      <c r="I37" s="67"/>
    </row>
    <row r="38" spans="1:9" x14ac:dyDescent="0.2">
      <c r="A38" s="67"/>
      <c r="B38" s="70"/>
      <c r="C38" s="70"/>
      <c r="D38" s="70"/>
      <c r="E38" s="70"/>
      <c r="F38" s="68"/>
      <c r="G38" s="68"/>
      <c r="H38" s="68"/>
      <c r="I38" s="67"/>
    </row>
    <row r="39" spans="1:9" x14ac:dyDescent="0.2">
      <c r="A39" s="67"/>
      <c r="B39" s="70"/>
      <c r="C39" s="70"/>
      <c r="D39" s="70"/>
      <c r="E39" s="70"/>
      <c r="F39" s="68"/>
      <c r="G39" s="68"/>
      <c r="H39" s="68"/>
      <c r="I39" s="67"/>
    </row>
    <row r="40" spans="1:9" x14ac:dyDescent="0.2">
      <c r="A40" s="67"/>
      <c r="B40" s="70"/>
      <c r="C40" s="70"/>
      <c r="D40" s="70"/>
      <c r="E40" s="70"/>
      <c r="F40" s="68"/>
      <c r="G40" s="68"/>
      <c r="H40" s="68"/>
      <c r="I40" s="67"/>
    </row>
    <row r="41" spans="1:9" x14ac:dyDescent="0.2">
      <c r="A41" s="67"/>
      <c r="B41" s="70"/>
      <c r="C41" s="70"/>
      <c r="D41" s="70"/>
      <c r="E41" s="70"/>
      <c r="F41" s="68"/>
      <c r="G41" s="68"/>
      <c r="H41" s="68"/>
      <c r="I41" s="67"/>
    </row>
    <row r="42" spans="1:9" x14ac:dyDescent="0.2">
      <c r="A42" s="67"/>
      <c r="B42" s="70"/>
      <c r="C42" s="70"/>
      <c r="D42" s="70"/>
      <c r="E42" s="70"/>
      <c r="F42" s="68"/>
      <c r="G42" s="68"/>
      <c r="H42" s="68"/>
      <c r="I42" s="67"/>
    </row>
    <row r="43" spans="1:9" x14ac:dyDescent="0.2">
      <c r="A43" s="67"/>
      <c r="B43" s="70"/>
      <c r="C43" s="70"/>
      <c r="D43" s="70"/>
      <c r="E43" s="70"/>
      <c r="F43" s="68"/>
      <c r="G43" s="68"/>
      <c r="H43" s="68"/>
      <c r="I43" s="67"/>
    </row>
    <row r="44" spans="1:9" x14ac:dyDescent="0.2">
      <c r="A44" s="67"/>
      <c r="B44" s="70"/>
      <c r="C44" s="70"/>
      <c r="D44" s="70"/>
      <c r="E44" s="70"/>
      <c r="F44" s="68"/>
      <c r="G44" s="68"/>
      <c r="H44" s="68"/>
      <c r="I44" s="67"/>
    </row>
    <row r="45" spans="1:9" x14ac:dyDescent="0.2">
      <c r="A45" s="67"/>
      <c r="B45" s="70"/>
      <c r="C45" s="70"/>
      <c r="D45" s="70"/>
      <c r="E45" s="70"/>
      <c r="F45" s="68"/>
      <c r="G45" s="68"/>
      <c r="H45" s="68"/>
      <c r="I45" s="67"/>
    </row>
    <row r="46" spans="1:9" x14ac:dyDescent="0.2">
      <c r="A46" s="67"/>
      <c r="B46" s="70"/>
      <c r="C46" s="70"/>
      <c r="D46" s="70"/>
      <c r="E46" s="70"/>
      <c r="F46" s="68"/>
      <c r="G46" s="68"/>
      <c r="H46" s="68"/>
      <c r="I46" s="67"/>
    </row>
    <row r="47" spans="1:9" x14ac:dyDescent="0.2">
      <c r="A47" s="67"/>
      <c r="B47" s="70"/>
      <c r="C47" s="70"/>
      <c r="D47" s="70"/>
      <c r="E47" s="70"/>
      <c r="F47" s="68"/>
      <c r="G47" s="69"/>
      <c r="H47" s="68"/>
      <c r="I47" s="67"/>
    </row>
    <row r="48" spans="1:9" x14ac:dyDescent="0.2">
      <c r="A48" s="67"/>
      <c r="B48" s="70"/>
      <c r="C48" s="70"/>
      <c r="D48" s="70"/>
      <c r="E48" s="70"/>
      <c r="F48" s="68"/>
      <c r="G48" s="69"/>
      <c r="H48" s="68"/>
      <c r="I48" s="67"/>
    </row>
    <row r="49" spans="1:9" x14ac:dyDescent="0.2">
      <c r="A49" s="67"/>
      <c r="B49" s="70"/>
      <c r="C49" s="70"/>
      <c r="D49" s="70"/>
      <c r="E49" s="70"/>
      <c r="F49" s="68"/>
      <c r="G49" s="69"/>
      <c r="H49" s="68"/>
      <c r="I49" s="67"/>
    </row>
    <row r="50" spans="1:9" x14ac:dyDescent="0.2">
      <c r="A50" s="67"/>
      <c r="B50" s="70"/>
      <c r="C50" s="70"/>
      <c r="D50" s="70"/>
      <c r="E50" s="70"/>
      <c r="F50" s="68"/>
      <c r="G50" s="69"/>
      <c r="H50" s="68"/>
      <c r="I50" s="67"/>
    </row>
    <row r="51" spans="1:9" x14ac:dyDescent="0.2">
      <c r="A51" s="67"/>
      <c r="B51" s="70"/>
      <c r="C51" s="70"/>
      <c r="D51" s="70"/>
      <c r="E51" s="70"/>
      <c r="F51" s="68"/>
      <c r="G51" s="69"/>
      <c r="H51" s="68"/>
      <c r="I51" s="67"/>
    </row>
    <row r="52" spans="1:9" x14ac:dyDescent="0.2">
      <c r="A52" s="67"/>
      <c r="B52" s="70"/>
      <c r="C52" s="70"/>
      <c r="D52" s="70"/>
      <c r="E52" s="70"/>
      <c r="F52" s="68"/>
      <c r="G52" s="69"/>
      <c r="H52" s="68"/>
      <c r="I52" s="67"/>
    </row>
    <row r="53" spans="1:9" x14ac:dyDescent="0.2">
      <c r="A53" s="67"/>
      <c r="B53" s="67"/>
      <c r="C53" s="67"/>
      <c r="D53" s="67"/>
      <c r="E53" s="67"/>
      <c r="F53" s="67"/>
      <c r="G53" s="67"/>
      <c r="H53" s="67"/>
      <c r="I53" s="67"/>
    </row>
    <row r="54" spans="1:9" x14ac:dyDescent="0.2">
      <c r="A54" s="67"/>
      <c r="B54" s="67"/>
      <c r="C54" s="67"/>
      <c r="D54" s="67"/>
      <c r="E54" s="67"/>
      <c r="F54" s="67"/>
      <c r="G54" s="67"/>
      <c r="H54" s="67"/>
      <c r="I54" s="67"/>
    </row>
    <row r="55" spans="1:9" x14ac:dyDescent="0.2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">
      <c r="A58" s="67"/>
      <c r="B58" s="67"/>
      <c r="C58" s="67"/>
      <c r="D58" s="67"/>
      <c r="E58" s="67"/>
      <c r="F58" s="67"/>
      <c r="G58" s="67"/>
      <c r="H58" s="67"/>
      <c r="I58" s="67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2</vt:i4>
      </vt:variant>
    </vt:vector>
  </HeadingPairs>
  <TitlesOfParts>
    <vt:vector size="10" baseType="lpstr">
      <vt:lpstr>Egyváltozós</vt:lpstr>
      <vt:lpstr>1. feladat</vt:lpstr>
      <vt:lpstr>2. feladat</vt:lpstr>
      <vt:lpstr>Kétváltozós</vt:lpstr>
      <vt:lpstr>3. feladat</vt:lpstr>
      <vt:lpstr>4. feladat</vt:lpstr>
      <vt:lpstr>Célérték keresés</vt:lpstr>
      <vt:lpstr>AB</vt:lpstr>
      <vt:lpstr>AB!Kigyűjtés</vt:lpstr>
      <vt:lpstr>AB!Kritériumok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Zoltán</dc:creator>
  <cp:lastModifiedBy>Csanad</cp:lastModifiedBy>
  <dcterms:created xsi:type="dcterms:W3CDTF">2010-10-08T17:08:43Z</dcterms:created>
  <dcterms:modified xsi:type="dcterms:W3CDTF">2012-10-08T06:32:13Z</dcterms:modified>
</cp:coreProperties>
</file>